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6" i="2" l="1"/>
  <c r="G26" i="2"/>
  <c r="H25" i="2"/>
  <c r="G25" i="2"/>
  <c r="H24" i="2"/>
  <c r="G24" i="2"/>
  <c r="H23" i="2"/>
  <c r="G23" i="2"/>
  <c r="H22" i="2"/>
  <c r="G22" i="2"/>
  <c r="H21" i="2"/>
  <c r="G21" i="2"/>
  <c r="H20" i="2"/>
  <c r="G20" i="2"/>
  <c r="H19" i="2"/>
  <c r="G19" i="2"/>
  <c r="H18" i="2"/>
  <c r="G18" i="2"/>
  <c r="H17" i="2"/>
  <c r="G17" i="2"/>
  <c r="H16" i="2"/>
  <c r="G16" i="2"/>
  <c r="H15" i="2"/>
  <c r="G15" i="2"/>
  <c r="H14" i="2"/>
  <c r="G14" i="2"/>
  <c r="H13" i="2"/>
  <c r="G13" i="2"/>
  <c r="H12" i="2"/>
  <c r="G12" i="2"/>
  <c r="F9" i="2"/>
  <c r="E9" i="2"/>
  <c r="D9" i="2"/>
  <c r="C9" i="2"/>
  <c r="G11" i="1"/>
  <c r="F11" i="1"/>
  <c r="E11" i="1"/>
  <c r="D11" i="1"/>
</calcChain>
</file>

<file path=xl/sharedStrings.xml><?xml version="1.0" encoding="utf-8"?>
<sst xmlns="http://schemas.openxmlformats.org/spreadsheetml/2006/main" count="119" uniqueCount="74">
  <si>
    <t>Приложение 3</t>
  </si>
  <si>
    <t>№ п/п</t>
  </si>
  <si>
    <t>Наименование муниципальных  программы Петровского городского округа Ставропольского края, контрольных событий основных мероприятий</t>
  </si>
  <si>
    <t>Количество запланированных контрольных событий, всего</t>
  </si>
  <si>
    <t>Количество выполненных контрольных событий</t>
  </si>
  <si>
    <t xml:space="preserve">Количество невыполненных контрольных событий </t>
  </si>
  <si>
    <t>выполненные  всего</t>
  </si>
  <si>
    <t>в т.ч. выполненные не в полной мере</t>
  </si>
  <si>
    <t>ВСЕГО по программам:</t>
  </si>
  <si>
    <t>из них:</t>
  </si>
  <si>
    <t>Муниципальная программа Петровского городского округа Ставропольского края «Развитие образования»</t>
  </si>
  <si>
    <t>невыполненное контрольное событие:</t>
  </si>
  <si>
    <t>причина невыполнения:</t>
  </si>
  <si>
    <t>Муниципальная программа Петровского городского округа Ставропольского края «Социальное развитие»</t>
  </si>
  <si>
    <t>Муниципальная программа Петровского городского округа Ставропольского края «Социальная поддержка граждан»</t>
  </si>
  <si>
    <t>Муниципальная программа Петровского городского округа Ставропольского края «Развитие жилищно-коммунального хозяйства»</t>
  </si>
  <si>
    <t xml:space="preserve">причина невыполнения контрольного события: </t>
  </si>
  <si>
    <t>Муниципальная программа Петровского городского округа Ставропольского края «Культура Петровского городского округа Ставропольского края»</t>
  </si>
  <si>
    <t>Муниципальная программа Петровского городского округа Ставропольского края «Управление финансами»</t>
  </si>
  <si>
    <t>Муниципальная программа Петровского городского округа Ставропольского края «Управление имуществом»</t>
  </si>
  <si>
    <t>Муниципальная программа Петровского городского округа Ставропольского края «Модернизация экономики и улучшение инвестиционного климата»</t>
  </si>
  <si>
    <t>контрольное событие выполненное не в полной мере</t>
  </si>
  <si>
    <t>причина невыполнения контрольного события:</t>
  </si>
  <si>
    <t>Муниципальная программа Петровского городского округа Ставропольского края «Развитие сельского хозяйства»</t>
  </si>
  <si>
    <t>Муниципальная программа Петровского городского округа Ставропольского края «Развитие транспортной системы и обеспечение безопасности дорожного движения»</t>
  </si>
  <si>
    <t>Муниципальная программа Петровского городского округа Ставропольского края «Развитие градостроительства, строительства и архитектуры»</t>
  </si>
  <si>
    <t>Муниципальная программа Петровского городского округа Ставропольского края «Формирование современной городской среды»</t>
  </si>
  <si>
    <t xml:space="preserve"> контрольное событие выполненное не в полном объеме: </t>
  </si>
  <si>
    <t>Муниципальная программа Петровского городского округа Ставропольского края «Межнациональные отношения, профилактика правонарушений, терроризма и поддержка казачества»</t>
  </si>
  <si>
    <t>Муниципальная программа Петровского городского округа Ставропольского края «Совершенствование организации деятельности органов местного самоуправления»</t>
  </si>
  <si>
    <t>Приложение 2</t>
  </si>
  <si>
    <r>
      <rPr>
        <sz val="11"/>
        <color rgb="FF000000"/>
        <rFont val="Calibri"/>
        <family val="2"/>
        <charset val="204"/>
      </rPr>
      <t xml:space="preserve">
</t>
    </r>
    <r>
      <rPr>
        <sz val="11"/>
        <color rgb="FF000000"/>
        <rFont val="Times New Roman"/>
        <family val="1"/>
        <charset val="204"/>
      </rPr>
      <t xml:space="preserve">ИНФОРМАЦИЯ 
о степени выполнения контрольных событий муниципальных программ Петровского городского округа  Ставропольского края 
за I квартал 2020 года
</t>
    </r>
  </si>
  <si>
    <t>Всего</t>
  </si>
  <si>
    <t>в том числе срок реализации не наступил</t>
  </si>
  <si>
    <t>Муниципальная программа Петровского городского округа Ставропольского края «Развитие градостроительства и архитектуры»</t>
  </si>
  <si>
    <t>Муниципальная программа Петровского городского округа Ставропольского края «Охрана окружающей среды»</t>
  </si>
  <si>
    <t xml:space="preserve">к сводному годовому докладу о ходе реализации и об оценке эффективности муниципальных программ Петровского городского округа Ставропольского края за 2022 год   </t>
  </si>
  <si>
    <r>
      <t xml:space="preserve">
</t>
    </r>
    <r>
      <rPr>
        <sz val="11"/>
        <color rgb="FF000000"/>
        <rFont val="Times New Roman"/>
        <family val="1"/>
        <charset val="204"/>
      </rPr>
      <t xml:space="preserve">ИНФОРМАЦИЯ 
о степени выполнения контрольных событий муниципальных программ Петровского городского округа  Ставропольского края 
за 2022 год
</t>
    </r>
  </si>
  <si>
    <t xml:space="preserve"> контрольное событие выполненое не в полном объеме:</t>
  </si>
  <si>
    <t>контрольное событие выполненое не в полном объеме:</t>
  </si>
  <si>
    <t xml:space="preserve">В связи с  ростом цен на материалы и работы необходимо было провести корректировку документации по проекту «Благоустройство общественной территории сквер им. Ю.А. Гагарина, расположенного по адресу: Ставропольский край, р-н Петровский, г. Светлоград, 50 метров на северо-восток от нежилого здания № 2 а по ул. Николаенко» в части сметной стоимости работ (перерасчет в ценах по состоянию на 3 квартал 2022 года). </t>
  </si>
  <si>
    <t>Работы по благоустройству общественной территории сквера им. А.Ю. Гагарина не проводились.  Реализация проекта перенесена  на 2023 год.</t>
  </si>
  <si>
    <t>В связи с изменением экономической ситуации и наличием рисков снижения доходов местного бюджета, обусловленных перераспределением средств краевого и местного бюджетов на другие цели. Были введены ограничения по финансированию расходов местного бюджета с учетом принципов приоритизации. На основании изложенного в 2022 году денежные средства не были выделены на проведение работ по капитальному ремонту помещений муниципального жилищного фонда.</t>
  </si>
  <si>
    <t>В соответствии с муниципальным контрактом от 26.07.2022 г. № 0121600005622000094 с ИП Жеребцовой М.А. разработана схема теплоснабжения Петровского городского округа Ставропольского края. В связи с нарушением подрядчиком сроков  выполнения обязательств по муниципальному контракту, публичные слушания по утверждению схемы теплоснабжения Петровского городского округа Ставропольского края перенесены на 2023 год.</t>
  </si>
  <si>
    <t>Во исполнение распоряжения Губернатора Ставропольского края от 03.03.2022 № 111-р «О введении на территории Ставропольского края режима повышенной готовности», постановления администрации Петровского городского округа Ставропольского края от 09.03.2022 № 326 «О введении режима повышенной готовности функционирования Петровского городского звена Ставропольской краевой территориальной подсистемы единой государственной системы предупреждения и ликвидации чрезвычайных ситуаций», протокола внеочередного заседания комиссии по предупреждению и ликвидации чрезвычайных ситуаций и обеспечению пожарной безопасности в Петровском городском округе Ставропольского края от 09.03.2022 г. № 3 конкурс  по парикмахерскому искусству и ногтевому сервису не был объявлен.</t>
  </si>
  <si>
    <t>Протоколы заседаний конкурсной комиссии по отбору субъектов малого и среднего предпринимательства для предоставления грантов за счет средств бюджета муниципального образования Петровского городского округа Ставропольского края на официальном сайте администрации  размещены. Реестр субъектов получателей муниципальной поддержки в 2022 году не размещен, так как финансовая поддержка в отчетном году не оказывалась.</t>
  </si>
  <si>
    <t>Контрольное событие 9.«Протокол заседания конкурсной комиссии, реестр субъектов МСП получателей муниципальной поддержки на официальном сайте администрации  размещен».</t>
  </si>
  <si>
    <t>В министерство дорожного хозяйства и транспорта Ставропольского края были поданы заявки от 10.10.2022 и от 24.11.2022 на получение в 2023  году субсидии на реализацию проекта по благоустройству аллеи по ул. 9-е Января г. Светлограда, которые отклонены конкурсной комиссией министерства дорожного хозяйства и транспорта Ставропольского края в связи с нереализацией мероприятий по благоустройству общественной территории «Сквер им. Ю.А. Гагарина по улице Николаенко города Светлограда».</t>
  </si>
  <si>
    <t xml:space="preserve">Контрольное событие 6.
«Работы по реализации регионального проекта «Формирование комфортной городской среды» выполнены»
</t>
  </si>
  <si>
    <t>Контрольное событие 40. «Проведение работ по капитальному ремонту помещений муниципального жилищного фонда осуществлено.»</t>
  </si>
  <si>
    <t xml:space="preserve">Электронный аукцион на «Выполнение работ по разработке проектно-сметной документации для объекта « Строительство СОШ на 250 мест по ул. Кисличанской, 90 г. Светлограда Петровского района Ставропольского края» размещен 09.02.2022. В ходе подачи заявок поступила жалоба в УФАС. Были внесены изменения в извещение  и продлен срок подачи заявок. По окончании срока подачи заявок не подано ни одной заявки, аукцион признан несостоявшимся. </t>
  </si>
  <si>
    <t>В связи с недобросовестным исполнением подрядчиком договорных обязательств, объем выполненных работ составил 23,18%. Ведется претензионная работа. Срок окончания работ был перенесен на 2023 год.</t>
  </si>
  <si>
    <t>В связи с недобросовестным исполнением подрядчиком договорных обязательств, объем выполненных работ составил 60,6%.Проведена претензионная работа. Срок окончания работ был перенесен на 2023 год.</t>
  </si>
  <si>
    <t>Нарушение подрядчиком сроков разработки  проектно-сметной документации по объекту: «Реконструкция комплекса зданий и сооружений муниципального бюджетного учреждения дополнительного образования «Детский оздоровительно-образовательный (профильный) центр «Родничок» в с. Гофицкое, ул. Виноградная, 1А, 1Б» привело к тому, что положительное заключение проверки достоверности определения сметной стоимости проектно-сметной документации не получено.</t>
  </si>
  <si>
    <t>Открытый конкурс на право заключения концессионного соглашения по созданию и реконструкции объекта спорта, расположенного по адресу: Российская Федерация, Ставропольский край, Петровский район, г. Светлоград, пл. Выставочная, 60, проводился дважды: в период с 27.12.2021 г. по 15.02.2022 г. и с 13.04.2022 г. по 30.05.2022г. Оба раза конкурс признан несостоявщимся, так как не подано ни одной заявки на участие в конкурсе.</t>
  </si>
  <si>
    <t xml:space="preserve">В рамках муниципального контракта № 1Б/К  «Реконструкция мостового перехода через железную дорогу, путепровод на а/д № 5 «Светлоград – Благодарный - Буденновск» в городе Светлограде Петровского городского округа Ставропольского края» от 28.07.2022 выполнены работы по демонтажу конструкций путепровода, по ремонту земляного полотна, устройству буронабивных свай, устройству опор фундаментов колонн: акт № 175 от 18.10.2022, п/п 12.12.2022,  акт №176 от 10.11.2022, п/п 12.12.2022
 Реконструкция не завершина по следующим причинам:
длительный срок согласования (получения «технологических окон») с ОАО «РЖД»  для демонтажа путепровода (август - октябрь 2022 года); неблагоприятные погодные условия; продолжительный срок изготовления сборных железобетонных конструкций путепровода (до 3-х месяцев). 
В соответствии с проектной документацией и разрешением на реконструкцию срок реконструкции составляет 7 месяцев с начала реконструкции (до 08.03.2023 года).
</t>
  </si>
  <si>
    <t>Администрацией Петровского городского округа Ставропольского края дважды направляла техническое задание на создание и внедрение участка аппаратно-программного комплекса «Безопасный город» на территории Петровского городского округа Ставропольского края (далее - техническое задание) в адрес ГКУ «Противопожарная и аварийно-спасательная служба Ставропольского края» (исх. № 18/4495 от 31.10.2022 , исх.  № 18/4926 от 28.11.2022  ). В отчетном периоде техническое задание не согласовано, так как до настоящего времени проходит процедуру проверки на предмет соответствия требованиям руководящих документов по реализации мероприятий по созданию сегментов аппаратно-программного комплекса «Безопасный город» в Ставропольском крае.</t>
  </si>
  <si>
    <t xml:space="preserve">В соответствии с муниципальным контрактом № 0121600005622000012 проектно-сметная документация на создание муниципальной автоматизированной системы централизованного оповещения Петровского городского округа Ставропольского края разработана. В соответствии с договором № 2140-Д4-22 от 12 августа 2022 г. направлена на экспертизу в АУ СК  «Государственная экспертиза в сфере строительства». В связи с выявленными нарушениями в правильности применения сметных нормативов, индексов и методологии выполнения проектно-сметной документации на создание муниципальной автоматизированной системы централизованного оповещения Петровского городского округа Ставропольского края заключение не получено. </t>
  </si>
  <si>
    <t xml:space="preserve">Контрольное событие 18. «Организовано взаимодействие с отделами и органами администрации округа, краевыми ведомствами в целях перевода услуг в электронный вид».
</t>
  </si>
  <si>
    <t xml:space="preserve">Контрольное событие 38. 
«Техническое задание на создание и внедрение участка аппаратно-программного комплекса «Безопасный город» на территории Петровского городского округа Ставропольского края согласовано».
</t>
  </si>
  <si>
    <t>Контрольное событие 36.     «Конкурентные процедуры для определения подрядчика на разработку проектно-сметной документации по объекту: «Строительство МКОУ СОШ №7 г. Светлограда Петровского района» проведены».</t>
  </si>
  <si>
    <t xml:space="preserve">Контрольное событие 34.
«Проведены работы по объекту «Строительство спортзала, мастерской и спортивной площадки для МКОУ СОШ № 5 в г. Светлограде по ул.Матросова, 195 А».
</t>
  </si>
  <si>
    <t xml:space="preserve">Контрольное событие 35.
«Проведены работы по капитальному ремонту здания МКОУ СОШ №15 п. Прикалаусский».
</t>
  </si>
  <si>
    <t xml:space="preserve">Контрольное событие 71.
«По объекту: «Реконструкция комплекса зданий и сооружений муниципального бюджетного учреждения дополнительного образования «Детский оздоровительно-образовательный (профильный) центр «Родничок» проектно-сметная документация разработана и положительное заключение проверки достоверности определения сметной стоимости проектно-сметной документации получено».
</t>
  </si>
  <si>
    <t xml:space="preserve">Контрольное событие 14.
«Открытый конкурс на право заключения концессионного соглашения по созданию и  реконструкции объекта спорта, расположенного по адресу: Российская Федерация, Ставропольский край, Петровский район, г. Светлоград, пл. Выставочная, 60, проведен».
</t>
  </si>
  <si>
    <t xml:space="preserve">Контрольное событие 24. «Проведение конкурсных процедур для определения подрядчика для осуществления работ по проекту благоустройства общественной территории сквера им. А.Ю. Гагарина, расположенного по адресу: Ставропольский край, р-н Петровский, г. Светлоград, 50 метров на северо-восток от нежилого здания № 2 а по ул. Николаенко произведены».
</t>
  </si>
  <si>
    <t xml:space="preserve">Контрольное событие 25.«Приемка выполненных работ по проекту благоустройства общественной территории сквера им. А.Ю. Гагарина, расположенного по адресу: Ставропольский край, р-н Петровский, г. Светлоград, 50 метров на северо-восток от нежилого здания № 2 а по ул. Николаенко осуществлена».
</t>
  </si>
  <si>
    <t>Контрольное событие 33. «Актуализация схем теплоснабжения, водоснабжения и водоотведения осуществлена».</t>
  </si>
  <si>
    <t xml:space="preserve">Контрольное событие 12. «Конкурс по парикмахерскому искусству и ногтевому сервису, в рамках празднования Дня работников бытового обслуживания населения и жилищно-коммунального хозяйства, проведен». </t>
  </si>
  <si>
    <t xml:space="preserve">Контрольное событие 20.
Реализация проекта «Реконструкция мостового перехода через железную дорогу, путепровод на а/д №5 «Светлоград-Благодарный-Буденновск» в городе Светлограде Петровского городского округа Ставропольского края осуществлена.
</t>
  </si>
  <si>
    <t xml:space="preserve">Контрольное событие 5.
Подача заявки на участие в конкурсном отборе с целью получения субсидии из бюджета Ставропольского края на реализацию регионального проекта «Формирование комфортной городской среды» осуществлена.
</t>
  </si>
  <si>
    <t xml:space="preserve">В связи с ростом цен на строительные материалы и работы необходимо было осуществить корректировку документации по проекту «Благоустройство общественной территории сквер им.Ю.А. Гагарина, расположенного по адресу: Ставропольский край, р-н Петровский, г. Светлоград, 50 метров на северо-восток от нежилого здания № 2 а по ул. Николаенко» в части сметной стоимости работ (перерасчет в ценах по состоянию на 3 квартал 2022 года). Нереализация вышеуказанного проекта повлияла на реализацию взаимосвязанного проекта по благоустройству аллеи по ул. 9-е Января г. Светлограда. Заявки от 10.10.2022 и от 24.11.2022 на получение в 2023  году субсидии отклонены конкурсной комиссией министерства дорожного хозяйства и транспорта Ставропольского края.
В связи с вышеуказанным основное мероприятие «Реализация регионального проекта «Формирование комфортной городской среды» в 2022 году не выполнено.
</t>
  </si>
  <si>
    <t xml:space="preserve">Контрольное событие 70. 
«Предупреждение и ликвидация последствий чрезвычайных ситуаций и стихийных бедствий природного и техногенного характера осуществлена».
</t>
  </si>
  <si>
    <t>В связи с  изменениями экономической ситуации в стране и наличием рисков снижения доходов местного бюджета, обусловленных перераспределением средств краевого и местного бюджета на другие цели, министерством финансов Ставропольского края проведены мероприятия по стабилизации финансового состояния местных бюджетов, введены ограничения по финансированию расходов местного бюджета с учетом принципов приоритизации. На основании указанных причин в  2022 году перевод услуг в электронный вид не осуществлялся, так как не были предусмотрены средства в бюджете Петровского городского округа. В связи, с чем контрольное событие не выполнено.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</si>
</sst>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204"/>
    </font>
    <font>
      <sz val="11"/>
      <color rgb="FF040404"/>
      <name val="Calibri"/>
      <family val="2"/>
      <charset val="204"/>
    </font>
    <font>
      <sz val="11"/>
      <color rgb="FFFF0000"/>
      <name val="Times New Roman"/>
      <family val="1"/>
      <charset val="1"/>
    </font>
    <font>
      <b/>
      <sz val="11"/>
      <color rgb="FFFF0000"/>
      <name val="Calibri"/>
      <family val="2"/>
      <charset val="204"/>
    </font>
    <font>
      <sz val="11"/>
      <color rgb="FFC9211E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20202"/>
      <name val="Calibri"/>
      <family val="2"/>
      <charset val="204"/>
    </font>
    <font>
      <sz val="11"/>
      <color rgb="FF050505"/>
      <name val="Calibri"/>
      <family val="2"/>
      <charset val="204"/>
    </font>
    <font>
      <b/>
      <sz val="11"/>
      <color rgb="FF050505"/>
      <name val="Times New Roman"/>
      <family val="1"/>
      <charset val="204"/>
    </font>
    <font>
      <b/>
      <sz val="11"/>
      <color rgb="FF050505"/>
      <name val="Calibri"/>
      <family val="2"/>
      <charset val="204"/>
    </font>
    <font>
      <b/>
      <sz val="11"/>
      <color rgb="FF040404"/>
      <name val="Times New Roman"/>
      <family val="1"/>
      <charset val="204"/>
    </font>
    <font>
      <b/>
      <sz val="11"/>
      <color rgb="FF040404"/>
      <name val="Calibri"/>
      <family val="2"/>
      <charset val="204"/>
    </font>
    <font>
      <sz val="11"/>
      <color rgb="FF060606"/>
      <name val="Calibri"/>
      <family val="2"/>
      <charset val="204"/>
    </font>
    <font>
      <b/>
      <sz val="11"/>
      <color rgb="FF060606"/>
      <name val="Times New Roman"/>
      <family val="1"/>
      <charset val="204"/>
    </font>
    <font>
      <b/>
      <sz val="11"/>
      <color rgb="FF060606"/>
      <name val="Calibri"/>
      <family val="2"/>
      <charset val="204"/>
    </font>
    <font>
      <b/>
      <sz val="11"/>
      <color rgb="FFFF0000"/>
      <name val="Times New Roman"/>
      <family val="1"/>
      <charset val="1"/>
    </font>
    <font>
      <b/>
      <sz val="11"/>
      <name val="Times New Roman"/>
      <family val="1"/>
      <charset val="1"/>
    </font>
    <font>
      <sz val="11"/>
      <name val="Times New Roman"/>
      <family val="1"/>
      <charset val="1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Border="1"/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/>
    <xf numFmtId="0" fontId="7" fillId="0" borderId="0" xfId="0" applyFont="1"/>
    <xf numFmtId="0" fontId="8" fillId="0" borderId="0" xfId="0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4" fontId="0" fillId="0" borderId="0" xfId="0" applyNumberForma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0" fillId="2" borderId="0" xfId="0" applyFill="1"/>
    <xf numFmtId="0" fontId="1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Alignment="1">
      <alignment wrapText="1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horizontal="center" vertical="center"/>
    </xf>
    <xf numFmtId="0" fontId="0" fillId="3" borderId="0" xfId="0" applyFont="1" applyFill="1" applyAlignment="1">
      <alignment horizontal="justify" vertical="center"/>
    </xf>
    <xf numFmtId="0" fontId="11" fillId="3" borderId="0" xfId="0" applyFont="1" applyFill="1" applyAlignment="1">
      <alignment horizontal="justify" vertical="center" wrapText="1"/>
    </xf>
    <xf numFmtId="0" fontId="1" fillId="3" borderId="0" xfId="0" applyFont="1" applyFill="1" applyAlignment="1">
      <alignment horizontal="center" vertical="center"/>
    </xf>
    <xf numFmtId="4" fontId="0" fillId="3" borderId="0" xfId="0" applyNumberFormat="1" applyFill="1"/>
    <xf numFmtId="0" fontId="0" fillId="3" borderId="0" xfId="0" applyFill="1"/>
    <xf numFmtId="0" fontId="7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 wrapText="1"/>
    </xf>
    <xf numFmtId="0" fontId="17" fillId="0" borderId="0" xfId="0" applyFont="1" applyAlignment="1">
      <alignment horizontal="center" vertical="center"/>
    </xf>
    <xf numFmtId="0" fontId="18" fillId="3" borderId="0" xfId="0" applyFont="1" applyFill="1" applyAlignment="1">
      <alignment horizontal="justify" vertical="center"/>
    </xf>
    <xf numFmtId="0" fontId="19" fillId="3" borderId="0" xfId="0" applyFont="1" applyFill="1" applyAlignment="1">
      <alignment horizontal="justify" vertical="center" wrapText="1"/>
    </xf>
    <xf numFmtId="0" fontId="20" fillId="3" borderId="0" xfId="0" applyFont="1" applyFill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justify" vertical="center" wrapText="1"/>
    </xf>
    <xf numFmtId="0" fontId="20" fillId="0" borderId="0" xfId="0" applyFont="1" applyAlignment="1">
      <alignment horizontal="center" vertical="center"/>
    </xf>
    <xf numFmtId="0" fontId="13" fillId="3" borderId="0" xfId="0" applyFont="1" applyFill="1" applyAlignment="1">
      <alignment horizontal="justify" vertical="center"/>
    </xf>
    <xf numFmtId="0" fontId="14" fillId="3" borderId="0" xfId="0" applyFont="1" applyFill="1" applyAlignment="1">
      <alignment horizontal="justify" vertical="center" wrapText="1"/>
    </xf>
    <xf numFmtId="0" fontId="15" fillId="3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/>
    <xf numFmtId="0" fontId="5" fillId="0" borderId="2" xfId="0" applyFont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0" fontId="0" fillId="0" borderId="2" xfId="0" applyBorder="1"/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Border="1"/>
    <xf numFmtId="0" fontId="10" fillId="0" borderId="2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6" fillId="0" borderId="0" xfId="0" applyFont="1" applyBorder="1"/>
    <xf numFmtId="0" fontId="6" fillId="0" borderId="2" xfId="0" applyFont="1" applyBorder="1"/>
    <xf numFmtId="0" fontId="8" fillId="0" borderId="0" xfId="0" applyFont="1" applyBorder="1" applyAlignment="1">
      <alignment horizontal="justify" vertical="center"/>
    </xf>
    <xf numFmtId="0" fontId="8" fillId="0" borderId="2" xfId="0" applyFont="1" applyBorder="1" applyAlignment="1">
      <alignment horizontal="justify" vertical="center"/>
    </xf>
    <xf numFmtId="0" fontId="8" fillId="0" borderId="0" xfId="0" applyFont="1" applyBorder="1" applyAlignment="1">
      <alignment vertical="center"/>
    </xf>
    <xf numFmtId="0" fontId="22" fillId="0" borderId="0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justify" vertical="center"/>
    </xf>
    <xf numFmtId="0" fontId="24" fillId="0" borderId="0" xfId="0" applyFont="1"/>
    <xf numFmtId="0" fontId="22" fillId="0" borderId="0" xfId="0" applyFont="1" applyBorder="1" applyAlignment="1">
      <alignment horizontal="center" vertical="center"/>
    </xf>
    <xf numFmtId="0" fontId="23" fillId="0" borderId="2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justify" vertical="center"/>
    </xf>
    <xf numFmtId="0" fontId="23" fillId="0" borderId="2" xfId="0" applyFont="1" applyBorder="1" applyAlignment="1">
      <alignment horizontal="justify" vertical="center"/>
    </xf>
    <xf numFmtId="0" fontId="2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justify" vertical="center" wrapText="1"/>
    </xf>
    <xf numFmtId="0" fontId="23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3" fillId="0" borderId="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0" fillId="0" borderId="0" xfId="0" applyAlignment="1">
      <alignment horizontal="justify" vertical="top" wrapText="1"/>
    </xf>
    <xf numFmtId="0" fontId="23" fillId="0" borderId="0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2" xfId="0" applyFont="1" applyBorder="1" applyAlignment="1">
      <alignment horizontal="justify" vertical="center" wrapText="1"/>
    </xf>
    <xf numFmtId="0" fontId="6" fillId="0" borderId="0" xfId="0" applyFont="1" applyBorder="1"/>
    <xf numFmtId="0" fontId="6" fillId="0" borderId="2" xfId="0" applyFont="1" applyBorder="1"/>
    <xf numFmtId="0" fontId="23" fillId="0" borderId="2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justify" wrapText="1"/>
    </xf>
    <xf numFmtId="0" fontId="3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3" fillId="0" borderId="0" xfId="0" applyFont="1" applyBorder="1" applyAlignment="1">
      <alignment horizontal="justify" vertical="top"/>
    </xf>
    <xf numFmtId="0" fontId="23" fillId="0" borderId="2" xfId="0" applyFont="1" applyBorder="1" applyAlignment="1">
      <alignment horizontal="justify" vertical="top"/>
    </xf>
    <xf numFmtId="0" fontId="25" fillId="0" borderId="0" xfId="0" applyFont="1" applyBorder="1" applyAlignment="1">
      <alignment horizontal="justify" vertical="center" wrapText="1"/>
    </xf>
    <xf numFmtId="0" fontId="21" fillId="0" borderId="0" xfId="0" applyFont="1" applyBorder="1" applyAlignment="1">
      <alignment horizontal="justify" vertical="center" wrapText="1"/>
    </xf>
    <xf numFmtId="0" fontId="25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50505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40404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10101"/>
      <rgbColor rgb="FF339966"/>
      <rgbColor rgb="FF060606"/>
      <rgbColor rgb="FF030303"/>
      <rgbColor rgb="FFC9211E"/>
      <rgbColor rgb="FF993366"/>
      <rgbColor rgb="FF333399"/>
      <rgbColor rgb="FF020202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MK173"/>
  <sheetViews>
    <sheetView tabSelected="1" topLeftCell="A106" zoomScale="130" zoomScaleNormal="130" workbookViewId="0">
      <selection activeCell="L19" sqref="L19"/>
    </sheetView>
  </sheetViews>
  <sheetFormatPr defaultRowHeight="15" x14ac:dyDescent="0.25"/>
  <cols>
    <col min="1" max="1" width="5.7109375" customWidth="1"/>
    <col min="2" max="2" width="6.5703125" style="3" customWidth="1"/>
    <col min="3" max="3" width="52.28515625" style="4" customWidth="1"/>
    <col min="4" max="4" width="16.7109375" customWidth="1"/>
    <col min="5" max="5" width="13.85546875" customWidth="1"/>
    <col min="6" max="6" width="15.28515625" customWidth="1"/>
    <col min="7" max="7" width="17.7109375" customWidth="1"/>
    <col min="8" max="8" width="16" hidden="1" customWidth="1"/>
    <col min="9" max="1026" width="8.7109375" customWidth="1"/>
  </cols>
  <sheetData>
    <row r="3" spans="2:11" x14ac:dyDescent="0.25">
      <c r="F3" s="133" t="s">
        <v>0</v>
      </c>
      <c r="G3" s="133"/>
      <c r="H3" s="133"/>
    </row>
    <row r="4" spans="2:11" ht="71.25" customHeight="1" x14ac:dyDescent="0.25">
      <c r="F4" s="134" t="s">
        <v>36</v>
      </c>
      <c r="G4" s="134"/>
      <c r="H4" s="134"/>
    </row>
    <row r="5" spans="2:11" ht="72" customHeight="1" x14ac:dyDescent="0.25">
      <c r="B5" s="5"/>
      <c r="C5" s="137" t="s">
        <v>37</v>
      </c>
      <c r="D5" s="138"/>
      <c r="E5" s="138"/>
      <c r="F5" s="138"/>
      <c r="G5" s="138"/>
      <c r="H5" s="138"/>
    </row>
    <row r="6" spans="2:11" x14ac:dyDescent="0.25">
      <c r="B6" s="5"/>
      <c r="C6" s="6"/>
      <c r="D6" s="7"/>
      <c r="E6" s="7"/>
      <c r="F6" s="7"/>
      <c r="G6" s="7"/>
      <c r="H6" s="8"/>
    </row>
    <row r="7" spans="2:11" x14ac:dyDescent="0.25">
      <c r="B7" s="5"/>
      <c r="C7" s="6"/>
      <c r="D7" s="7"/>
      <c r="E7" s="7"/>
      <c r="F7" s="7"/>
      <c r="G7" s="7"/>
      <c r="H7" s="7"/>
    </row>
    <row r="8" spans="2:11" ht="28.7" customHeight="1" x14ac:dyDescent="0.25">
      <c r="B8" s="121" t="s">
        <v>1</v>
      </c>
      <c r="C8" s="122" t="s">
        <v>2</v>
      </c>
      <c r="D8" s="122" t="s">
        <v>3</v>
      </c>
      <c r="E8" s="122" t="s">
        <v>4</v>
      </c>
      <c r="F8" s="122"/>
      <c r="G8" s="122" t="s">
        <v>5</v>
      </c>
      <c r="H8" s="122"/>
    </row>
    <row r="9" spans="2:11" ht="65.25" customHeight="1" x14ac:dyDescent="0.25">
      <c r="B9" s="121"/>
      <c r="C9" s="122"/>
      <c r="D9" s="122"/>
      <c r="E9" s="9" t="s">
        <v>6</v>
      </c>
      <c r="F9" s="9" t="s">
        <v>7</v>
      </c>
      <c r="G9" s="122"/>
      <c r="H9" s="122"/>
    </row>
    <row r="10" spans="2:11" x14ac:dyDescent="0.25">
      <c r="B10" s="46"/>
      <c r="C10" s="47"/>
      <c r="D10" s="48"/>
      <c r="E10" s="48"/>
      <c r="F10" s="48"/>
      <c r="G10" s="48"/>
      <c r="H10" s="49"/>
    </row>
    <row r="11" spans="2:11" x14ac:dyDescent="0.25">
      <c r="B11" s="50"/>
      <c r="C11" s="51" t="s">
        <v>8</v>
      </c>
      <c r="D11" s="2">
        <f>D13+D39+D47+D49+D75+D77+D79+D81+D95+D97+D105+D107+D121+D135</f>
        <v>582</v>
      </c>
      <c r="E11" s="2">
        <f>E13+E39+E47+E49+E75+E77+E79+E81+E95+E97+E105+E107+E121+E135</f>
        <v>574</v>
      </c>
      <c r="F11" s="2">
        <f>F13+F39+F47+F49+F75+F77+F79+F81+F95+F97+F105+F107+F121+F135</f>
        <v>9</v>
      </c>
      <c r="G11" s="135">
        <f>G13+G39+G47+G49+G75+G77+G79+G81+G95+G97+G105+G107+G121+G135</f>
        <v>8</v>
      </c>
      <c r="H11" s="136"/>
    </row>
    <row r="12" spans="2:11" x14ac:dyDescent="0.25">
      <c r="B12" s="46"/>
      <c r="C12" s="47" t="s">
        <v>9</v>
      </c>
      <c r="D12" s="48"/>
      <c r="E12" s="48"/>
      <c r="F12" s="48"/>
      <c r="G12" s="48"/>
      <c r="H12" s="49"/>
    </row>
    <row r="13" spans="2:11" ht="42.75" x14ac:dyDescent="0.25">
      <c r="B13" s="116">
        <v>1</v>
      </c>
      <c r="C13" s="70" t="s">
        <v>10</v>
      </c>
      <c r="D13" s="71">
        <v>78</v>
      </c>
      <c r="E13" s="71">
        <v>77</v>
      </c>
      <c r="F13" s="71">
        <v>3</v>
      </c>
      <c r="G13" s="131">
        <v>1</v>
      </c>
      <c r="H13" s="132"/>
      <c r="I13" s="10"/>
      <c r="J13" s="10"/>
      <c r="K13" s="10"/>
    </row>
    <row r="14" spans="2:11" x14ac:dyDescent="0.25">
      <c r="B14" s="59"/>
      <c r="C14" s="70"/>
      <c r="D14" s="71"/>
      <c r="E14" s="71"/>
      <c r="F14" s="71"/>
      <c r="G14" s="71"/>
      <c r="H14" s="73"/>
      <c r="I14" s="10"/>
      <c r="J14" s="10"/>
      <c r="K14" s="10"/>
    </row>
    <row r="15" spans="2:11" x14ac:dyDescent="0.25">
      <c r="B15" s="59"/>
      <c r="C15" s="74" t="s">
        <v>11</v>
      </c>
      <c r="D15" s="71"/>
      <c r="E15" s="71"/>
      <c r="F15" s="71"/>
      <c r="G15" s="71"/>
      <c r="H15" s="73"/>
      <c r="I15" s="10"/>
      <c r="J15" s="10"/>
      <c r="K15" s="10"/>
    </row>
    <row r="16" spans="2:11" ht="33.75" customHeight="1" x14ac:dyDescent="0.25">
      <c r="B16" s="59"/>
      <c r="C16" s="123" t="s">
        <v>60</v>
      </c>
      <c r="D16" s="123"/>
      <c r="E16" s="123"/>
      <c r="F16" s="123"/>
      <c r="G16" s="123"/>
      <c r="H16" s="124"/>
      <c r="I16" s="10"/>
      <c r="J16" s="10"/>
      <c r="K16" s="10"/>
    </row>
    <row r="17" spans="2:11" x14ac:dyDescent="0.25">
      <c r="B17" s="59"/>
      <c r="C17" s="60"/>
      <c r="D17" s="59"/>
      <c r="E17" s="59"/>
      <c r="F17" s="59"/>
      <c r="G17" s="59"/>
      <c r="H17" s="61"/>
      <c r="I17" s="10"/>
      <c r="J17" s="10"/>
      <c r="K17" s="10"/>
    </row>
    <row r="18" spans="2:11" x14ac:dyDescent="0.25">
      <c r="B18" s="59"/>
      <c r="C18" s="70" t="s">
        <v>12</v>
      </c>
      <c r="D18" s="112"/>
      <c r="E18" s="112"/>
      <c r="F18" s="112"/>
      <c r="G18" s="112"/>
      <c r="H18" s="113"/>
      <c r="I18" s="10"/>
      <c r="J18" s="10"/>
      <c r="K18" s="10"/>
    </row>
    <row r="19" spans="2:11" ht="68.25" customHeight="1" x14ac:dyDescent="0.25">
      <c r="B19" s="59"/>
      <c r="C19" s="123" t="s">
        <v>50</v>
      </c>
      <c r="D19" s="123"/>
      <c r="E19" s="123"/>
      <c r="F19" s="123"/>
      <c r="G19" s="123"/>
      <c r="H19" s="124"/>
      <c r="I19" s="10"/>
      <c r="J19" s="10"/>
      <c r="K19" s="10"/>
    </row>
    <row r="20" spans="2:11" x14ac:dyDescent="0.25">
      <c r="B20" s="59"/>
      <c r="C20" s="60"/>
      <c r="D20" s="59"/>
      <c r="E20" s="59"/>
      <c r="F20" s="59"/>
      <c r="G20" s="59"/>
      <c r="H20" s="61"/>
      <c r="I20" s="10"/>
      <c r="J20" s="10"/>
      <c r="K20" s="10"/>
    </row>
    <row r="21" spans="2:11" x14ac:dyDescent="0.25">
      <c r="B21" s="59"/>
      <c r="C21" s="130" t="s">
        <v>38</v>
      </c>
      <c r="D21" s="130"/>
      <c r="E21" s="130"/>
      <c r="F21" s="130"/>
      <c r="G21" s="130"/>
      <c r="H21" s="61"/>
      <c r="I21" s="10"/>
      <c r="J21" s="10"/>
      <c r="K21" s="10"/>
    </row>
    <row r="22" spans="2:11" ht="46.5" customHeight="1" x14ac:dyDescent="0.25">
      <c r="B22" s="59"/>
      <c r="C22" s="119" t="s">
        <v>61</v>
      </c>
      <c r="D22" s="119"/>
      <c r="E22" s="119"/>
      <c r="F22" s="119"/>
      <c r="G22" s="119"/>
      <c r="H22" s="127"/>
      <c r="I22" s="10"/>
      <c r="J22" s="10"/>
      <c r="K22" s="10"/>
    </row>
    <row r="23" spans="2:11" x14ac:dyDescent="0.25">
      <c r="B23" s="59"/>
      <c r="C23" s="60"/>
      <c r="D23" s="59"/>
      <c r="E23" s="59"/>
      <c r="F23" s="59"/>
      <c r="G23" s="59"/>
      <c r="H23" s="61"/>
      <c r="I23" s="10"/>
      <c r="J23" s="10"/>
      <c r="K23" s="10"/>
    </row>
    <row r="24" spans="2:11" x14ac:dyDescent="0.25">
      <c r="B24" s="59"/>
      <c r="C24" s="70" t="s">
        <v>12</v>
      </c>
      <c r="D24" s="107"/>
      <c r="E24" s="107"/>
      <c r="F24" s="107"/>
      <c r="G24" s="107"/>
      <c r="H24" s="108"/>
      <c r="I24" s="10"/>
      <c r="J24" s="10"/>
      <c r="K24" s="10"/>
    </row>
    <row r="25" spans="2:11" ht="30.75" customHeight="1" x14ac:dyDescent="0.25">
      <c r="B25" s="59"/>
      <c r="C25" s="119" t="s">
        <v>51</v>
      </c>
      <c r="D25" s="119"/>
      <c r="E25" s="119"/>
      <c r="F25" s="119"/>
      <c r="G25" s="119"/>
      <c r="H25" s="127"/>
      <c r="I25" s="10"/>
      <c r="J25" s="10"/>
      <c r="K25" s="10"/>
    </row>
    <row r="26" spans="2:11" x14ac:dyDescent="0.25">
      <c r="B26" s="59"/>
      <c r="C26" s="60"/>
      <c r="D26" s="59"/>
      <c r="E26" s="59"/>
      <c r="F26" s="59"/>
      <c r="G26" s="59"/>
      <c r="H26" s="61"/>
      <c r="I26" s="10"/>
      <c r="J26" s="10"/>
      <c r="K26" s="10"/>
    </row>
    <row r="27" spans="2:11" ht="19.5" customHeight="1" x14ac:dyDescent="0.25">
      <c r="B27" s="59"/>
      <c r="C27" s="130" t="s">
        <v>38</v>
      </c>
      <c r="D27" s="130"/>
      <c r="E27" s="130"/>
      <c r="F27" s="130"/>
      <c r="G27" s="130"/>
      <c r="H27" s="61"/>
      <c r="I27" s="10"/>
      <c r="J27" s="10"/>
      <c r="K27" s="10"/>
    </row>
    <row r="28" spans="2:11" s="75" customFormat="1" ht="39" customHeight="1" x14ac:dyDescent="0.25">
      <c r="B28" s="71"/>
      <c r="C28" s="123" t="s">
        <v>62</v>
      </c>
      <c r="D28" s="123"/>
      <c r="E28" s="123"/>
      <c r="F28" s="123"/>
      <c r="G28" s="123"/>
      <c r="H28" s="124"/>
    </row>
    <row r="29" spans="2:11" ht="14.45" customHeight="1" x14ac:dyDescent="0.25">
      <c r="B29" s="59"/>
      <c r="C29" s="63"/>
      <c r="D29" s="63"/>
      <c r="E29" s="63"/>
      <c r="F29" s="63"/>
      <c r="G29" s="63"/>
      <c r="H29" s="64"/>
      <c r="I29" s="10"/>
      <c r="J29" s="10"/>
      <c r="K29" s="10"/>
    </row>
    <row r="30" spans="2:11" x14ac:dyDescent="0.25">
      <c r="B30" s="59"/>
      <c r="C30" s="70" t="s">
        <v>12</v>
      </c>
      <c r="D30" s="59"/>
      <c r="E30" s="59"/>
      <c r="F30" s="59"/>
      <c r="G30" s="59"/>
      <c r="H30" s="61"/>
      <c r="I30" s="10"/>
      <c r="J30" s="10"/>
      <c r="K30" s="10"/>
    </row>
    <row r="31" spans="2:11" s="11" customFormat="1" ht="31.5" customHeight="1" x14ac:dyDescent="0.25">
      <c r="B31" s="62"/>
      <c r="C31" s="119" t="s">
        <v>52</v>
      </c>
      <c r="D31" s="119"/>
      <c r="E31" s="119"/>
      <c r="F31" s="119"/>
      <c r="G31" s="119"/>
      <c r="H31" s="127"/>
    </row>
    <row r="32" spans="2:11" x14ac:dyDescent="0.25">
      <c r="B32" s="59"/>
      <c r="C32" s="125"/>
      <c r="D32" s="125"/>
      <c r="E32" s="125"/>
      <c r="F32" s="125"/>
      <c r="G32" s="125"/>
      <c r="H32" s="126"/>
      <c r="I32" s="10"/>
      <c r="J32" s="10"/>
      <c r="K32" s="10"/>
    </row>
    <row r="33" spans="2:11" x14ac:dyDescent="0.25">
      <c r="B33" s="59"/>
      <c r="C33" s="130" t="s">
        <v>39</v>
      </c>
      <c r="D33" s="130"/>
      <c r="E33" s="130"/>
      <c r="F33" s="130"/>
      <c r="G33" s="130"/>
      <c r="H33" s="66"/>
      <c r="I33" s="10"/>
      <c r="J33" s="10"/>
      <c r="K33" s="10"/>
    </row>
    <row r="34" spans="2:11" ht="80.25" customHeight="1" x14ac:dyDescent="0.25">
      <c r="B34" s="59"/>
      <c r="C34" s="119" t="s">
        <v>63</v>
      </c>
      <c r="D34" s="119"/>
      <c r="E34" s="119"/>
      <c r="F34" s="119"/>
      <c r="G34" s="119"/>
      <c r="H34" s="127"/>
      <c r="I34" s="10"/>
      <c r="J34" s="10"/>
      <c r="K34" s="10"/>
    </row>
    <row r="35" spans="2:11" ht="15.95" customHeight="1" x14ac:dyDescent="0.25">
      <c r="B35" s="59"/>
      <c r="C35" s="128"/>
      <c r="D35" s="128"/>
      <c r="E35" s="128"/>
      <c r="F35" s="128"/>
      <c r="G35" s="128"/>
      <c r="H35" s="129"/>
      <c r="I35" s="10"/>
      <c r="J35" s="10"/>
      <c r="K35" s="10"/>
    </row>
    <row r="36" spans="2:11" s="11" customFormat="1" ht="15.95" customHeight="1" x14ac:dyDescent="0.25">
      <c r="B36" s="59"/>
      <c r="C36" s="70" t="s">
        <v>12</v>
      </c>
      <c r="D36" s="109"/>
      <c r="E36" s="109"/>
      <c r="F36" s="109"/>
      <c r="G36" s="109"/>
      <c r="H36" s="110"/>
    </row>
    <row r="37" spans="2:11" ht="63" customHeight="1" x14ac:dyDescent="0.25">
      <c r="B37" s="59"/>
      <c r="C37" s="119" t="s">
        <v>53</v>
      </c>
      <c r="D37" s="119"/>
      <c r="E37" s="119"/>
      <c r="F37" s="119"/>
      <c r="G37" s="119"/>
      <c r="H37" s="127"/>
      <c r="I37" s="10"/>
      <c r="J37" s="10"/>
      <c r="K37" s="10"/>
    </row>
    <row r="38" spans="2:11" ht="15.95" customHeight="1" x14ac:dyDescent="0.25">
      <c r="B38" s="59"/>
      <c r="C38" s="63"/>
      <c r="D38" s="63"/>
      <c r="E38" s="63"/>
      <c r="F38" s="63"/>
      <c r="G38" s="63"/>
      <c r="H38" s="64"/>
      <c r="I38" s="10"/>
      <c r="J38" s="10"/>
      <c r="K38" s="10"/>
    </row>
    <row r="39" spans="2:11" ht="50.25" customHeight="1" x14ac:dyDescent="0.25">
      <c r="B39" s="85">
        <v>2</v>
      </c>
      <c r="C39" s="70" t="s">
        <v>13</v>
      </c>
      <c r="D39" s="85">
        <v>39</v>
      </c>
      <c r="E39" s="85">
        <v>39</v>
      </c>
      <c r="F39" s="85">
        <v>1</v>
      </c>
      <c r="G39" s="131">
        <v>0</v>
      </c>
      <c r="H39" s="132"/>
      <c r="I39" s="10"/>
      <c r="J39" s="10"/>
      <c r="K39" s="10"/>
    </row>
    <row r="40" spans="2:11" ht="18.75" customHeight="1" x14ac:dyDescent="0.25">
      <c r="B40" s="83"/>
      <c r="C40" s="60"/>
      <c r="D40" s="83"/>
      <c r="E40" s="83"/>
      <c r="F40" s="83"/>
      <c r="G40" s="83"/>
      <c r="H40" s="84"/>
      <c r="I40" s="10"/>
      <c r="J40" s="10"/>
      <c r="K40" s="10"/>
    </row>
    <row r="41" spans="2:11" x14ac:dyDescent="0.25">
      <c r="B41" s="59"/>
      <c r="C41" s="130" t="s">
        <v>39</v>
      </c>
      <c r="D41" s="130"/>
      <c r="E41" s="130"/>
      <c r="F41" s="130"/>
      <c r="G41" s="130"/>
      <c r="H41" s="68"/>
      <c r="I41" s="10"/>
      <c r="J41" s="10"/>
      <c r="K41" s="10"/>
    </row>
    <row r="42" spans="2:11" ht="72" customHeight="1" x14ac:dyDescent="0.25">
      <c r="B42" s="83"/>
      <c r="C42" s="123" t="s">
        <v>64</v>
      </c>
      <c r="D42" s="123"/>
      <c r="E42" s="123"/>
      <c r="F42" s="123"/>
      <c r="G42" s="123"/>
      <c r="H42" s="68"/>
      <c r="I42" s="10"/>
      <c r="J42" s="10"/>
      <c r="K42" s="10"/>
    </row>
    <row r="43" spans="2:11" x14ac:dyDescent="0.25">
      <c r="B43" s="83"/>
      <c r="C43" s="82"/>
      <c r="D43" s="67"/>
      <c r="E43" s="67"/>
      <c r="F43" s="67"/>
      <c r="G43" s="67"/>
      <c r="H43" s="68"/>
      <c r="I43" s="10"/>
      <c r="J43" s="10"/>
      <c r="K43" s="10"/>
    </row>
    <row r="44" spans="2:11" x14ac:dyDescent="0.25">
      <c r="B44" s="83"/>
      <c r="C44" s="70" t="s">
        <v>12</v>
      </c>
      <c r="D44" s="79"/>
      <c r="E44" s="79"/>
      <c r="F44" s="79"/>
      <c r="G44" s="79"/>
      <c r="H44" s="68"/>
      <c r="I44" s="10"/>
      <c r="J44" s="10"/>
      <c r="K44" s="10"/>
    </row>
    <row r="45" spans="2:11" ht="64.5" customHeight="1" x14ac:dyDescent="0.25">
      <c r="B45" s="83"/>
      <c r="C45" s="123" t="s">
        <v>54</v>
      </c>
      <c r="D45" s="123"/>
      <c r="E45" s="123"/>
      <c r="F45" s="123"/>
      <c r="G45" s="123"/>
      <c r="H45" s="68"/>
      <c r="I45" s="10"/>
      <c r="J45" s="10"/>
      <c r="K45" s="10"/>
    </row>
    <row r="46" spans="2:11" x14ac:dyDescent="0.25">
      <c r="B46" s="83"/>
      <c r="C46" s="82"/>
      <c r="D46" s="67"/>
      <c r="E46" s="67"/>
      <c r="F46" s="67"/>
      <c r="G46" s="67"/>
      <c r="H46" s="68"/>
      <c r="I46" s="10"/>
      <c r="J46" s="10"/>
      <c r="K46" s="10"/>
    </row>
    <row r="47" spans="2:11" ht="47.25" customHeight="1" x14ac:dyDescent="0.25">
      <c r="B47" s="81">
        <v>3</v>
      </c>
      <c r="C47" s="70" t="s">
        <v>14</v>
      </c>
      <c r="D47" s="81">
        <v>32</v>
      </c>
      <c r="E47" s="81">
        <v>32</v>
      </c>
      <c r="F47" s="81">
        <v>0</v>
      </c>
      <c r="G47" s="131">
        <v>0</v>
      </c>
      <c r="H47" s="132"/>
      <c r="I47" s="10"/>
      <c r="J47" s="10"/>
      <c r="K47" s="10"/>
    </row>
    <row r="48" spans="2:11" x14ac:dyDescent="0.25">
      <c r="B48" s="59"/>
      <c r="C48" s="60"/>
      <c r="D48" s="59"/>
      <c r="E48" s="59"/>
      <c r="F48" s="59"/>
      <c r="G48" s="59"/>
      <c r="H48" s="61"/>
      <c r="I48" s="10"/>
      <c r="J48" s="10"/>
      <c r="K48" s="10"/>
    </row>
    <row r="49" spans="1:11 1025:1025" ht="42.75" x14ac:dyDescent="0.25">
      <c r="B49" s="96">
        <v>4</v>
      </c>
      <c r="C49" s="70" t="s">
        <v>15</v>
      </c>
      <c r="D49" s="96">
        <v>46</v>
      </c>
      <c r="E49" s="96">
        <v>43</v>
      </c>
      <c r="F49" s="96">
        <v>1</v>
      </c>
      <c r="G49" s="131">
        <v>3</v>
      </c>
      <c r="H49" s="132"/>
      <c r="I49" s="10"/>
      <c r="J49" s="10"/>
      <c r="K49" s="10"/>
    </row>
    <row r="50" spans="1:11 1025:1025" ht="10.7" customHeight="1" x14ac:dyDescent="0.25">
      <c r="B50" s="59"/>
      <c r="C50" s="60"/>
      <c r="D50" s="67"/>
      <c r="E50" s="67"/>
      <c r="F50" s="67"/>
      <c r="G50" s="67"/>
      <c r="H50" s="68"/>
      <c r="I50" s="10"/>
      <c r="J50" s="10"/>
      <c r="K50" s="10"/>
    </row>
    <row r="51" spans="1:11 1025:1025" ht="16.149999999999999" customHeight="1" x14ac:dyDescent="0.25">
      <c r="B51" s="59"/>
      <c r="C51" s="74" t="s">
        <v>11</v>
      </c>
      <c r="D51" s="93"/>
      <c r="E51" s="93"/>
      <c r="F51" s="93"/>
      <c r="G51" s="93"/>
      <c r="H51" s="94"/>
      <c r="I51" s="10"/>
      <c r="J51" s="10"/>
      <c r="K51" s="10"/>
    </row>
    <row r="52" spans="1:11 1025:1025" s="12" customFormat="1" ht="63.75" customHeight="1" x14ac:dyDescent="0.25">
      <c r="B52" s="59"/>
      <c r="C52" s="123" t="s">
        <v>65</v>
      </c>
      <c r="D52" s="123"/>
      <c r="E52" s="123"/>
      <c r="F52" s="123"/>
      <c r="G52" s="123"/>
      <c r="H52" s="124"/>
      <c r="AMK52"/>
    </row>
    <row r="53" spans="1:11 1025:1025" ht="12.4" customHeight="1" x14ac:dyDescent="0.25">
      <c r="B53" s="59"/>
      <c r="C53" s="63"/>
      <c r="D53" s="63"/>
      <c r="E53" s="63"/>
      <c r="F53" s="63"/>
      <c r="G53" s="63"/>
      <c r="H53" s="64"/>
      <c r="I53" s="10"/>
      <c r="J53" s="10"/>
      <c r="K53" s="10"/>
    </row>
    <row r="54" spans="1:11 1025:1025" ht="16.149999999999999" customHeight="1" x14ac:dyDescent="0.25">
      <c r="B54" s="59"/>
      <c r="C54" s="70" t="s">
        <v>16</v>
      </c>
      <c r="D54" s="98"/>
      <c r="E54" s="98"/>
      <c r="F54" s="98"/>
      <c r="G54" s="98"/>
      <c r="H54" s="99"/>
      <c r="I54" s="10"/>
      <c r="J54" s="10"/>
      <c r="K54" s="10"/>
    </row>
    <row r="55" spans="1:11 1025:1025" s="14" customFormat="1" ht="60.75" customHeight="1" x14ac:dyDescent="0.25">
      <c r="B55" s="59"/>
      <c r="C55" s="119" t="s">
        <v>40</v>
      </c>
      <c r="D55" s="139"/>
      <c r="E55" s="139"/>
      <c r="F55" s="139"/>
      <c r="G55" s="139"/>
      <c r="H55" s="140"/>
      <c r="I55" s="13"/>
      <c r="J55" s="13"/>
      <c r="K55" s="13"/>
      <c r="AMK55"/>
    </row>
    <row r="56" spans="1:11 1025:1025" ht="12.75" customHeight="1" x14ac:dyDescent="0.25">
      <c r="B56" s="59"/>
      <c r="C56" s="63"/>
      <c r="D56" s="63"/>
      <c r="E56" s="63"/>
      <c r="F56" s="63"/>
      <c r="G56" s="69"/>
      <c r="H56" s="64"/>
      <c r="I56" s="10"/>
      <c r="J56" s="10"/>
      <c r="K56" s="10"/>
    </row>
    <row r="57" spans="1:11 1025:1025" ht="12.75" customHeight="1" x14ac:dyDescent="0.25">
      <c r="B57" s="95"/>
      <c r="C57" s="74" t="s">
        <v>11</v>
      </c>
      <c r="D57" s="91"/>
      <c r="E57" s="91"/>
      <c r="F57" s="91"/>
      <c r="G57" s="69"/>
      <c r="H57" s="92"/>
      <c r="I57" s="10"/>
      <c r="J57" s="10"/>
      <c r="K57" s="10"/>
    </row>
    <row r="58" spans="1:11 1025:1025" ht="70.5" customHeight="1" x14ac:dyDescent="0.25">
      <c r="B58" s="95"/>
      <c r="C58" s="123" t="s">
        <v>66</v>
      </c>
      <c r="D58" s="123"/>
      <c r="E58" s="123"/>
      <c r="F58" s="123"/>
      <c r="G58" s="123"/>
      <c r="H58" s="92"/>
      <c r="I58" s="10"/>
      <c r="J58" s="10"/>
      <c r="K58" s="10"/>
    </row>
    <row r="59" spans="1:11 1025:1025" ht="12.75" customHeight="1" x14ac:dyDescent="0.25">
      <c r="B59" s="95"/>
      <c r="C59" s="91"/>
      <c r="D59" s="91"/>
      <c r="E59" s="91"/>
      <c r="F59" s="91"/>
      <c r="G59" s="69"/>
      <c r="H59" s="92"/>
      <c r="I59" s="10"/>
      <c r="J59" s="10"/>
      <c r="K59" s="10"/>
    </row>
    <row r="60" spans="1:11 1025:1025" ht="18.75" customHeight="1" x14ac:dyDescent="0.25">
      <c r="B60" s="95"/>
      <c r="C60" s="70" t="s">
        <v>16</v>
      </c>
      <c r="D60" s="98"/>
      <c r="E60" s="98"/>
      <c r="F60" s="98"/>
      <c r="G60" s="106"/>
      <c r="H60" s="92"/>
      <c r="I60" s="10"/>
      <c r="J60" s="10"/>
      <c r="K60" s="10"/>
    </row>
    <row r="61" spans="1:11 1025:1025" ht="39.75" customHeight="1" x14ac:dyDescent="0.25">
      <c r="B61" s="95"/>
      <c r="C61" s="123" t="s">
        <v>41</v>
      </c>
      <c r="D61" s="123"/>
      <c r="E61" s="123"/>
      <c r="F61" s="123"/>
      <c r="G61" s="123"/>
      <c r="H61" s="92"/>
      <c r="I61" s="10"/>
      <c r="J61" s="10"/>
      <c r="K61" s="10"/>
    </row>
    <row r="62" spans="1:11 1025:1025" ht="12.75" customHeight="1" x14ac:dyDescent="0.25">
      <c r="B62" s="95"/>
      <c r="C62" s="91"/>
      <c r="D62" s="91"/>
      <c r="E62" s="91"/>
      <c r="F62" s="91"/>
      <c r="G62" s="69"/>
      <c r="H62" s="92"/>
      <c r="I62" s="10"/>
      <c r="J62" s="10"/>
      <c r="K62" s="10"/>
    </row>
    <row r="63" spans="1:11 1025:1025" ht="18.75" customHeight="1" x14ac:dyDescent="0.25">
      <c r="B63" s="95"/>
      <c r="C63" s="74" t="s">
        <v>11</v>
      </c>
      <c r="D63" s="91"/>
      <c r="E63" s="91"/>
      <c r="F63" s="91"/>
      <c r="G63" s="69"/>
      <c r="H63" s="92"/>
      <c r="I63" s="10"/>
      <c r="J63" s="10"/>
      <c r="K63" s="10"/>
    </row>
    <row r="64" spans="1:11 1025:1025" ht="33" customHeight="1" x14ac:dyDescent="0.25">
      <c r="A64" s="4"/>
      <c r="B64" s="95"/>
      <c r="C64" s="141" t="s">
        <v>49</v>
      </c>
      <c r="D64" s="141"/>
      <c r="E64" s="141"/>
      <c r="F64" s="141"/>
      <c r="G64" s="141"/>
      <c r="H64" s="92"/>
      <c r="I64" s="10"/>
      <c r="J64" s="10"/>
      <c r="K64" s="10"/>
    </row>
    <row r="65" spans="2:11" ht="12.75" customHeight="1" x14ac:dyDescent="0.25">
      <c r="B65" s="95"/>
      <c r="C65" s="74"/>
      <c r="D65" s="91"/>
      <c r="E65" s="91"/>
      <c r="F65" s="91"/>
      <c r="G65" s="69"/>
      <c r="H65" s="92"/>
      <c r="I65" s="10"/>
      <c r="J65" s="10"/>
      <c r="K65" s="10"/>
    </row>
    <row r="66" spans="2:11" ht="19.5" customHeight="1" x14ac:dyDescent="0.25">
      <c r="B66" s="95"/>
      <c r="C66" s="70" t="s">
        <v>16</v>
      </c>
      <c r="D66" s="91"/>
      <c r="E66" s="91"/>
      <c r="F66" s="91"/>
      <c r="G66" s="69"/>
      <c r="H66" s="92"/>
      <c r="I66" s="10"/>
      <c r="J66" s="10"/>
      <c r="K66" s="10"/>
    </row>
    <row r="67" spans="2:11" ht="72" customHeight="1" x14ac:dyDescent="0.25">
      <c r="B67" s="95"/>
      <c r="C67" s="141" t="s">
        <v>42</v>
      </c>
      <c r="D67" s="141"/>
      <c r="E67" s="141"/>
      <c r="F67" s="141"/>
      <c r="G67" s="141"/>
      <c r="H67" s="92"/>
      <c r="I67" s="10"/>
      <c r="J67" s="10"/>
      <c r="K67" s="10"/>
    </row>
    <row r="68" spans="2:11" ht="12.75" customHeight="1" x14ac:dyDescent="0.25">
      <c r="B68" s="95"/>
      <c r="C68" s="74"/>
      <c r="D68" s="91"/>
      <c r="E68" s="91"/>
      <c r="F68" s="91"/>
      <c r="G68" s="69"/>
      <c r="H68" s="92"/>
      <c r="I68" s="10"/>
      <c r="J68" s="10"/>
      <c r="K68" s="10"/>
    </row>
    <row r="69" spans="2:11" ht="18.75" customHeight="1" x14ac:dyDescent="0.25">
      <c r="B69" s="95"/>
      <c r="C69" s="70" t="s">
        <v>21</v>
      </c>
      <c r="D69" s="91"/>
      <c r="E69" s="91"/>
      <c r="F69" s="91"/>
      <c r="G69" s="69"/>
      <c r="H69" s="92"/>
      <c r="I69" s="10"/>
      <c r="J69" s="10"/>
      <c r="K69" s="10"/>
    </row>
    <row r="70" spans="2:11" ht="18.75" customHeight="1" x14ac:dyDescent="0.25">
      <c r="B70" s="95"/>
      <c r="C70" s="141" t="s">
        <v>67</v>
      </c>
      <c r="D70" s="142"/>
      <c r="E70" s="142"/>
      <c r="F70" s="142"/>
      <c r="G70" s="142"/>
      <c r="H70" s="92"/>
      <c r="I70" s="10"/>
      <c r="J70" s="10"/>
      <c r="K70" s="10"/>
    </row>
    <row r="71" spans="2:11" ht="12" customHeight="1" x14ac:dyDescent="0.25">
      <c r="B71" s="95"/>
      <c r="C71" s="60"/>
      <c r="D71" s="91"/>
      <c r="E71" s="91"/>
      <c r="F71" s="91"/>
      <c r="G71" s="69"/>
      <c r="H71" s="92"/>
      <c r="I71" s="10"/>
      <c r="J71" s="10"/>
      <c r="K71" s="10"/>
    </row>
    <row r="72" spans="2:11" ht="18.75" customHeight="1" x14ac:dyDescent="0.25">
      <c r="B72" s="95"/>
      <c r="C72" s="70" t="s">
        <v>16</v>
      </c>
      <c r="D72" s="91"/>
      <c r="E72" s="91"/>
      <c r="F72" s="91"/>
      <c r="G72" s="69"/>
      <c r="H72" s="92"/>
      <c r="I72" s="10"/>
      <c r="J72" s="10"/>
      <c r="K72" s="10"/>
    </row>
    <row r="73" spans="2:11" ht="63" customHeight="1" x14ac:dyDescent="0.25">
      <c r="B73" s="95"/>
      <c r="C73" s="141" t="s">
        <v>43</v>
      </c>
      <c r="D73" s="141"/>
      <c r="E73" s="141"/>
      <c r="F73" s="141"/>
      <c r="G73" s="141"/>
      <c r="H73" s="92"/>
      <c r="I73" s="10"/>
      <c r="J73" s="10"/>
      <c r="K73" s="10"/>
    </row>
    <row r="74" spans="2:11" ht="21" customHeight="1" x14ac:dyDescent="0.25">
      <c r="B74" s="95"/>
      <c r="C74" s="74"/>
      <c r="D74" s="91"/>
      <c r="E74" s="91"/>
      <c r="F74" s="91"/>
      <c r="G74" s="69"/>
      <c r="H74" s="92"/>
      <c r="I74" s="10"/>
      <c r="J74" s="10"/>
      <c r="K74" s="10"/>
    </row>
    <row r="75" spans="2:11" ht="64.5" customHeight="1" x14ac:dyDescent="0.25">
      <c r="B75" s="72">
        <v>5</v>
      </c>
      <c r="C75" s="70" t="s">
        <v>17</v>
      </c>
      <c r="D75" s="72">
        <v>88</v>
      </c>
      <c r="E75" s="72">
        <v>88</v>
      </c>
      <c r="F75" s="72">
        <v>0</v>
      </c>
      <c r="G75" s="131">
        <v>0</v>
      </c>
      <c r="H75" s="132"/>
      <c r="I75" s="10"/>
      <c r="J75" s="10"/>
      <c r="K75" s="10"/>
    </row>
    <row r="76" spans="2:11" x14ac:dyDescent="0.25">
      <c r="B76" s="59"/>
      <c r="C76" s="60"/>
      <c r="D76" s="59"/>
      <c r="E76" s="59"/>
      <c r="F76" s="59"/>
      <c r="G76" s="59"/>
      <c r="H76" s="61"/>
      <c r="I76" s="10"/>
      <c r="J76" s="10"/>
      <c r="K76" s="10"/>
    </row>
    <row r="77" spans="2:11" ht="48" customHeight="1" x14ac:dyDescent="0.25">
      <c r="B77" s="97">
        <v>6</v>
      </c>
      <c r="C77" s="70" t="s">
        <v>18</v>
      </c>
      <c r="D77" s="97">
        <v>72</v>
      </c>
      <c r="E77" s="97">
        <v>72</v>
      </c>
      <c r="F77" s="97">
        <v>0</v>
      </c>
      <c r="G77" s="131">
        <v>0</v>
      </c>
      <c r="H77" s="132"/>
      <c r="I77" s="10"/>
      <c r="J77" s="10"/>
      <c r="K77" s="10"/>
    </row>
    <row r="78" spans="2:11" x14ac:dyDescent="0.25">
      <c r="B78" s="59"/>
      <c r="C78" s="63"/>
      <c r="D78" s="59"/>
      <c r="E78" s="59"/>
      <c r="F78" s="59"/>
      <c r="G78" s="59"/>
      <c r="H78" s="61"/>
      <c r="I78" s="10"/>
      <c r="J78" s="10"/>
      <c r="K78" s="10"/>
    </row>
    <row r="79" spans="2:11" ht="42.75" x14ac:dyDescent="0.25">
      <c r="B79" s="107">
        <v>7</v>
      </c>
      <c r="C79" s="70" t="s">
        <v>19</v>
      </c>
      <c r="D79" s="107">
        <v>12</v>
      </c>
      <c r="E79" s="107">
        <v>12</v>
      </c>
      <c r="F79" s="107">
        <v>0</v>
      </c>
      <c r="G79" s="131">
        <v>0</v>
      </c>
      <c r="H79" s="132"/>
      <c r="I79" s="10"/>
      <c r="J79" s="10"/>
      <c r="K79" s="10"/>
    </row>
    <row r="80" spans="2:11" x14ac:dyDescent="0.25">
      <c r="B80" s="59"/>
      <c r="C80" s="60"/>
      <c r="D80" s="59"/>
      <c r="E80" s="59"/>
      <c r="F80" s="59"/>
      <c r="G80" s="59"/>
      <c r="H80" s="61"/>
      <c r="I80" s="10"/>
      <c r="J80" s="10"/>
      <c r="K80" s="10"/>
    </row>
    <row r="81" spans="2:11" ht="54.75" customHeight="1" x14ac:dyDescent="0.25">
      <c r="B81" s="100">
        <v>8</v>
      </c>
      <c r="C81" s="70" t="s">
        <v>20</v>
      </c>
      <c r="D81" s="100">
        <v>38</v>
      </c>
      <c r="E81" s="100">
        <v>37</v>
      </c>
      <c r="F81" s="100">
        <v>1</v>
      </c>
      <c r="G81" s="131">
        <v>1</v>
      </c>
      <c r="H81" s="132"/>
      <c r="I81" s="10"/>
      <c r="J81" s="10"/>
      <c r="K81" s="10"/>
    </row>
    <row r="82" spans="2:11" x14ac:dyDescent="0.25">
      <c r="B82" s="59"/>
      <c r="C82" s="60"/>
      <c r="D82" s="67"/>
      <c r="E82" s="67"/>
      <c r="F82" s="67"/>
      <c r="G82" s="67"/>
      <c r="H82" s="68"/>
      <c r="I82" s="10"/>
      <c r="J82" s="10"/>
      <c r="K82" s="10"/>
    </row>
    <row r="83" spans="2:11" ht="14.85" customHeight="1" x14ac:dyDescent="0.25">
      <c r="B83" s="59"/>
      <c r="C83" s="70" t="s">
        <v>21</v>
      </c>
      <c r="D83" s="101"/>
      <c r="E83" s="101"/>
      <c r="F83" s="101"/>
      <c r="G83" s="101"/>
      <c r="H83" s="102"/>
      <c r="I83" s="10"/>
      <c r="J83" s="10"/>
      <c r="K83" s="10"/>
    </row>
    <row r="84" spans="2:11" ht="33" customHeight="1" x14ac:dyDescent="0.25">
      <c r="B84" s="59"/>
      <c r="C84" s="123" t="s">
        <v>46</v>
      </c>
      <c r="D84" s="123"/>
      <c r="E84" s="123"/>
      <c r="F84" s="123"/>
      <c r="G84" s="123"/>
      <c r="H84" s="124"/>
      <c r="I84" s="10"/>
      <c r="J84" s="10"/>
      <c r="K84" s="10"/>
    </row>
    <row r="85" spans="2:11" ht="13.7" customHeight="1" x14ac:dyDescent="0.25">
      <c r="B85" s="59"/>
      <c r="C85" s="101"/>
      <c r="D85" s="101"/>
      <c r="E85" s="101"/>
      <c r="F85" s="101"/>
      <c r="G85" s="101"/>
      <c r="H85" s="102"/>
      <c r="I85" s="10"/>
      <c r="J85" s="10"/>
      <c r="K85" s="10"/>
    </row>
    <row r="86" spans="2:11" ht="16.7" customHeight="1" x14ac:dyDescent="0.25">
      <c r="B86" s="59"/>
      <c r="C86" s="74" t="s">
        <v>22</v>
      </c>
      <c r="D86" s="101"/>
      <c r="E86" s="101"/>
      <c r="F86" s="101"/>
      <c r="G86" s="101"/>
      <c r="H86" s="102"/>
      <c r="I86" s="10"/>
      <c r="J86" s="10"/>
      <c r="K86" s="10"/>
    </row>
    <row r="87" spans="2:11" ht="61.5" customHeight="1" x14ac:dyDescent="0.25">
      <c r="B87" s="59"/>
      <c r="C87" s="119" t="s">
        <v>45</v>
      </c>
      <c r="D87" s="119"/>
      <c r="E87" s="119"/>
      <c r="F87" s="119"/>
      <c r="G87" s="119"/>
      <c r="H87" s="127"/>
      <c r="I87" s="10"/>
      <c r="J87" s="10"/>
      <c r="K87" s="10"/>
    </row>
    <row r="88" spans="2:11" x14ac:dyDescent="0.25">
      <c r="B88" s="59"/>
      <c r="C88" s="60"/>
      <c r="D88" s="67"/>
      <c r="E88" s="67"/>
      <c r="F88" s="67"/>
      <c r="G88" s="67"/>
      <c r="H88" s="68"/>
      <c r="I88" s="10"/>
      <c r="J88" s="10"/>
      <c r="K88" s="10"/>
    </row>
    <row r="89" spans="2:11" x14ac:dyDescent="0.25">
      <c r="B89" s="103"/>
      <c r="C89" s="105"/>
      <c r="D89" s="67"/>
      <c r="E89" s="67"/>
      <c r="F89" s="67"/>
      <c r="G89" s="67"/>
      <c r="H89" s="68"/>
      <c r="I89" s="10"/>
      <c r="J89" s="10"/>
      <c r="K89" s="10"/>
    </row>
    <row r="90" spans="2:11" ht="32.25" customHeight="1" x14ac:dyDescent="0.25">
      <c r="B90" s="103"/>
      <c r="C90" s="143" t="s">
        <v>68</v>
      </c>
      <c r="D90" s="143"/>
      <c r="E90" s="143"/>
      <c r="F90" s="143"/>
      <c r="G90" s="143"/>
      <c r="H90" s="68"/>
      <c r="I90" s="10"/>
      <c r="J90" s="10"/>
      <c r="K90" s="10"/>
    </row>
    <row r="91" spans="2:11" x14ac:dyDescent="0.25">
      <c r="B91" s="103"/>
      <c r="C91" s="105"/>
      <c r="D91" s="67"/>
      <c r="E91" s="67"/>
      <c r="F91" s="67"/>
      <c r="G91" s="67"/>
      <c r="H91" s="68"/>
      <c r="I91" s="10"/>
      <c r="J91" s="10"/>
      <c r="K91" s="10"/>
    </row>
    <row r="92" spans="2:11" x14ac:dyDescent="0.25">
      <c r="B92" s="100"/>
      <c r="C92" s="74" t="s">
        <v>22</v>
      </c>
      <c r="D92" s="67"/>
      <c r="E92" s="67"/>
      <c r="F92" s="67"/>
      <c r="G92" s="67"/>
      <c r="H92" s="68"/>
      <c r="I92" s="10"/>
      <c r="J92" s="10"/>
      <c r="K92" s="10"/>
    </row>
    <row r="93" spans="2:11" ht="118.5" customHeight="1" x14ac:dyDescent="0.25">
      <c r="B93" s="103"/>
      <c r="C93" s="143" t="s">
        <v>44</v>
      </c>
      <c r="D93" s="143"/>
      <c r="E93" s="143"/>
      <c r="F93" s="143"/>
      <c r="G93" s="143"/>
      <c r="H93" s="68"/>
      <c r="I93" s="10"/>
      <c r="J93" s="10"/>
      <c r="K93" s="10"/>
    </row>
    <row r="94" spans="2:11" x14ac:dyDescent="0.25">
      <c r="B94" s="103"/>
      <c r="C94" s="105"/>
      <c r="D94" s="67"/>
      <c r="E94" s="67"/>
      <c r="F94" s="67"/>
      <c r="G94" s="67"/>
      <c r="H94" s="68"/>
      <c r="I94" s="10"/>
      <c r="J94" s="10"/>
      <c r="K94" s="10"/>
    </row>
    <row r="95" spans="2:11" ht="42.75" x14ac:dyDescent="0.25">
      <c r="B95" s="100">
        <v>9</v>
      </c>
      <c r="C95" s="70" t="s">
        <v>23</v>
      </c>
      <c r="D95" s="100">
        <v>22</v>
      </c>
      <c r="E95" s="100">
        <v>22</v>
      </c>
      <c r="F95" s="100">
        <v>0</v>
      </c>
      <c r="G95" s="131">
        <v>0</v>
      </c>
      <c r="H95" s="132"/>
      <c r="I95" s="10"/>
      <c r="J95" s="10"/>
      <c r="K95" s="10"/>
    </row>
    <row r="96" spans="2:11" x14ac:dyDescent="0.25">
      <c r="B96" s="59"/>
      <c r="C96" s="60"/>
      <c r="D96" s="59"/>
      <c r="E96" s="59"/>
      <c r="F96" s="59"/>
      <c r="G96" s="59"/>
      <c r="H96" s="61"/>
      <c r="I96" s="10"/>
      <c r="J96" s="10"/>
      <c r="K96" s="10"/>
    </row>
    <row r="97" spans="2:11 1025:1025" ht="59.25" customHeight="1" x14ac:dyDescent="0.25">
      <c r="B97" s="107">
        <v>10</v>
      </c>
      <c r="C97" s="70" t="s">
        <v>24</v>
      </c>
      <c r="D97" s="107">
        <v>20</v>
      </c>
      <c r="E97" s="107">
        <v>20</v>
      </c>
      <c r="F97" s="107">
        <v>1</v>
      </c>
      <c r="G97" s="131">
        <v>0</v>
      </c>
      <c r="H97" s="132"/>
      <c r="I97" s="10"/>
      <c r="J97" s="10"/>
      <c r="K97" s="10"/>
    </row>
    <row r="98" spans="2:11 1025:1025" ht="14.45" customHeight="1" x14ac:dyDescent="0.25">
      <c r="B98" s="59"/>
      <c r="C98" s="60"/>
      <c r="D98" s="59"/>
      <c r="E98" s="59"/>
      <c r="F98" s="59"/>
      <c r="G98" s="59"/>
      <c r="H98" s="61"/>
      <c r="I98" s="10"/>
      <c r="J98" s="10"/>
      <c r="K98" s="10"/>
    </row>
    <row r="99" spans="2:11 1025:1025" ht="14.85" customHeight="1" x14ac:dyDescent="0.25">
      <c r="B99" s="59"/>
      <c r="C99" s="70" t="s">
        <v>21</v>
      </c>
      <c r="D99" s="107"/>
      <c r="E99" s="107"/>
      <c r="F99" s="107"/>
      <c r="G99" s="107"/>
      <c r="H99" s="108"/>
      <c r="I99" s="10"/>
      <c r="J99" s="10"/>
      <c r="K99" s="10"/>
    </row>
    <row r="100" spans="2:11 1025:1025" ht="48" customHeight="1" x14ac:dyDescent="0.25">
      <c r="B100" s="59"/>
      <c r="C100" s="119" t="s">
        <v>69</v>
      </c>
      <c r="D100" s="119"/>
      <c r="E100" s="119"/>
      <c r="F100" s="119"/>
      <c r="G100" s="119"/>
      <c r="H100" s="127"/>
      <c r="I100" s="10"/>
      <c r="J100" s="10"/>
      <c r="K100" s="10"/>
    </row>
    <row r="101" spans="2:11 1025:1025" ht="11.25" customHeight="1" x14ac:dyDescent="0.25">
      <c r="B101" s="59"/>
      <c r="C101" s="60"/>
      <c r="D101" s="59"/>
      <c r="E101" s="59"/>
      <c r="F101" s="59"/>
      <c r="G101" s="59"/>
      <c r="H101" s="61"/>
      <c r="I101" s="10"/>
      <c r="J101" s="10"/>
      <c r="K101" s="10"/>
    </row>
    <row r="102" spans="2:11 1025:1025" ht="14.85" customHeight="1" x14ac:dyDescent="0.25">
      <c r="B102" s="59"/>
      <c r="C102" s="70" t="s">
        <v>12</v>
      </c>
      <c r="D102" s="107"/>
      <c r="E102" s="107"/>
      <c r="F102" s="107"/>
      <c r="G102" s="107"/>
      <c r="H102" s="108"/>
      <c r="I102" s="10"/>
      <c r="J102" s="10"/>
      <c r="K102" s="10"/>
    </row>
    <row r="103" spans="2:11 1025:1025" ht="183.75" customHeight="1" x14ac:dyDescent="0.25">
      <c r="B103" s="59"/>
      <c r="C103" s="123" t="s">
        <v>55</v>
      </c>
      <c r="D103" s="123"/>
      <c r="E103" s="123"/>
      <c r="F103" s="123"/>
      <c r="G103" s="123"/>
      <c r="H103" s="124"/>
      <c r="I103" s="10"/>
      <c r="J103" s="10"/>
      <c r="K103" s="10"/>
    </row>
    <row r="104" spans="2:11 1025:1025" ht="12.4" customHeight="1" x14ac:dyDescent="0.25">
      <c r="B104" s="59"/>
      <c r="C104" s="65"/>
      <c r="D104" s="59"/>
      <c r="E104" s="59"/>
      <c r="F104" s="59"/>
      <c r="G104" s="59"/>
      <c r="H104" s="61"/>
      <c r="I104" s="10"/>
      <c r="J104" s="10"/>
      <c r="K104" s="10"/>
    </row>
    <row r="105" spans="2:11 1025:1025" ht="57" x14ac:dyDescent="0.25">
      <c r="B105" s="78">
        <v>11</v>
      </c>
      <c r="C105" s="70" t="s">
        <v>25</v>
      </c>
      <c r="D105" s="78">
        <v>16</v>
      </c>
      <c r="E105" s="78">
        <v>16</v>
      </c>
      <c r="F105" s="78">
        <v>0</v>
      </c>
      <c r="G105" s="131">
        <v>0</v>
      </c>
      <c r="H105" s="132"/>
      <c r="I105" s="10"/>
      <c r="J105" s="10"/>
      <c r="K105" s="10"/>
    </row>
    <row r="106" spans="2:11 1025:1025" ht="11.85" customHeight="1" x14ac:dyDescent="0.25">
      <c r="B106" s="59"/>
      <c r="C106" s="60"/>
      <c r="D106" s="59"/>
      <c r="E106" s="59"/>
      <c r="F106" s="59"/>
      <c r="G106" s="59"/>
      <c r="H106" s="61"/>
      <c r="I106" s="10"/>
      <c r="J106" s="10"/>
      <c r="K106" s="10"/>
    </row>
    <row r="107" spans="2:11 1025:1025" ht="42.75" x14ac:dyDescent="0.25">
      <c r="B107" s="89">
        <v>12</v>
      </c>
      <c r="C107" s="70" t="s">
        <v>26</v>
      </c>
      <c r="D107" s="89">
        <v>9</v>
      </c>
      <c r="E107" s="89">
        <v>8</v>
      </c>
      <c r="F107" s="89">
        <v>1</v>
      </c>
      <c r="G107" s="131">
        <v>1</v>
      </c>
      <c r="H107" s="132"/>
      <c r="I107" s="10"/>
      <c r="J107" s="10"/>
      <c r="K107" s="10"/>
    </row>
    <row r="108" spans="2:11 1025:1025" ht="10.7" customHeight="1" x14ac:dyDescent="0.25">
      <c r="B108" s="59"/>
      <c r="C108" s="60"/>
      <c r="D108" s="59"/>
      <c r="E108" s="59"/>
      <c r="F108" s="59"/>
      <c r="G108" s="59"/>
      <c r="H108" s="61"/>
      <c r="I108" s="10"/>
      <c r="J108" s="10"/>
      <c r="K108" s="10"/>
    </row>
    <row r="109" spans="2:11 1025:1025" ht="28.5" customHeight="1" x14ac:dyDescent="0.25">
      <c r="B109" s="59"/>
      <c r="C109" s="144" t="s">
        <v>27</v>
      </c>
      <c r="D109" s="144"/>
      <c r="E109" s="144"/>
      <c r="F109" s="144"/>
      <c r="G109" s="144"/>
      <c r="H109" s="90"/>
      <c r="I109" s="10"/>
      <c r="J109" s="10"/>
      <c r="K109" s="10"/>
    </row>
    <row r="110" spans="2:11 1025:1025" s="11" customFormat="1" ht="61.5" customHeight="1" x14ac:dyDescent="0.25">
      <c r="B110" s="59"/>
      <c r="C110" s="123" t="s">
        <v>70</v>
      </c>
      <c r="D110" s="123"/>
      <c r="E110" s="123"/>
      <c r="F110" s="123"/>
      <c r="G110" s="123"/>
      <c r="H110" s="124"/>
      <c r="I110" s="10"/>
      <c r="J110" s="10"/>
      <c r="K110" s="10"/>
      <c r="AMK110"/>
    </row>
    <row r="111" spans="2:11 1025:1025" ht="11.25" customHeight="1" x14ac:dyDescent="0.25">
      <c r="B111" s="59"/>
      <c r="C111" s="60"/>
      <c r="D111" s="59"/>
      <c r="E111" s="59"/>
      <c r="F111" s="59"/>
      <c r="G111" s="59"/>
      <c r="H111" s="61"/>
      <c r="I111" s="10"/>
      <c r="J111" s="10"/>
      <c r="K111" s="10"/>
    </row>
    <row r="112" spans="2:11 1025:1025" ht="21" customHeight="1" x14ac:dyDescent="0.25">
      <c r="B112" s="103"/>
      <c r="C112" s="70" t="s">
        <v>16</v>
      </c>
      <c r="D112" s="103"/>
      <c r="E112" s="103"/>
      <c r="F112" s="103"/>
      <c r="G112" s="103"/>
      <c r="H112" s="104"/>
      <c r="I112" s="10"/>
      <c r="J112" s="10"/>
      <c r="K112" s="10"/>
    </row>
    <row r="113" spans="2:11 1025:1025" ht="77.25" customHeight="1" x14ac:dyDescent="0.25">
      <c r="B113" s="103"/>
      <c r="C113" s="143" t="s">
        <v>47</v>
      </c>
      <c r="D113" s="143"/>
      <c r="E113" s="143"/>
      <c r="F113" s="143"/>
      <c r="G113" s="143"/>
      <c r="H113" s="104"/>
      <c r="I113" s="10"/>
      <c r="J113" s="10"/>
      <c r="K113" s="10"/>
    </row>
    <row r="114" spans="2:11 1025:1025" ht="11.25" customHeight="1" x14ac:dyDescent="0.25">
      <c r="B114" s="103"/>
      <c r="C114" s="105"/>
      <c r="D114" s="103"/>
      <c r="E114" s="103"/>
      <c r="F114" s="103"/>
      <c r="G114" s="103"/>
      <c r="H114" s="104"/>
      <c r="I114" s="10"/>
      <c r="J114" s="10"/>
      <c r="K114" s="10"/>
    </row>
    <row r="115" spans="2:11 1025:1025" x14ac:dyDescent="0.25">
      <c r="B115" s="59"/>
      <c r="C115" s="74" t="s">
        <v>11</v>
      </c>
      <c r="D115" s="59"/>
      <c r="E115" s="59"/>
      <c r="F115" s="59"/>
      <c r="G115" s="59"/>
      <c r="H115" s="61"/>
      <c r="I115" s="10"/>
      <c r="J115" s="10"/>
      <c r="K115" s="10"/>
    </row>
    <row r="116" spans="2:11 1025:1025" ht="45" customHeight="1" x14ac:dyDescent="0.25">
      <c r="B116" s="59"/>
      <c r="C116" s="123" t="s">
        <v>48</v>
      </c>
      <c r="D116" s="123"/>
      <c r="E116" s="123"/>
      <c r="F116" s="123"/>
      <c r="G116" s="123"/>
      <c r="H116" s="124"/>
      <c r="I116" s="10"/>
      <c r="J116" s="10"/>
      <c r="K116" s="10"/>
    </row>
    <row r="117" spans="2:11 1025:1025" ht="17.25" customHeight="1" x14ac:dyDescent="0.25">
      <c r="B117" s="59"/>
      <c r="C117" s="63"/>
      <c r="D117" s="59"/>
      <c r="E117" s="59"/>
      <c r="F117" s="59"/>
      <c r="G117" s="59"/>
      <c r="H117" s="61"/>
      <c r="I117" s="10"/>
      <c r="J117" s="10"/>
      <c r="K117" s="10"/>
    </row>
    <row r="118" spans="2:11 1025:1025" x14ac:dyDescent="0.25">
      <c r="B118" s="59"/>
      <c r="C118" s="70" t="s">
        <v>16</v>
      </c>
      <c r="D118" s="107"/>
      <c r="E118" s="107"/>
      <c r="F118" s="107"/>
      <c r="G118" s="107"/>
      <c r="H118" s="108"/>
      <c r="I118" s="10"/>
      <c r="J118" s="10"/>
      <c r="K118" s="10"/>
    </row>
    <row r="119" spans="2:11 1025:1025" ht="151.5" customHeight="1" x14ac:dyDescent="0.25">
      <c r="B119" s="59"/>
      <c r="C119" s="123" t="s">
        <v>71</v>
      </c>
      <c r="D119" s="123"/>
      <c r="E119" s="123"/>
      <c r="F119" s="123"/>
      <c r="G119" s="123"/>
      <c r="H119" s="124"/>
      <c r="I119" s="10"/>
      <c r="J119" s="10"/>
      <c r="K119" s="10"/>
    </row>
    <row r="120" spans="2:11 1025:1025" x14ac:dyDescent="0.25">
      <c r="B120" s="59"/>
      <c r="C120" s="60"/>
      <c r="D120" s="67"/>
      <c r="E120" s="67"/>
      <c r="F120" s="67"/>
      <c r="G120" s="67"/>
      <c r="H120" s="68"/>
      <c r="I120" s="10"/>
      <c r="J120" s="10"/>
      <c r="K120" s="10"/>
    </row>
    <row r="121" spans="2:11 1025:1025" ht="57.75" customHeight="1" x14ac:dyDescent="0.25">
      <c r="B121" s="114">
        <v>13</v>
      </c>
      <c r="C121" s="70" t="s">
        <v>28</v>
      </c>
      <c r="D121" s="114">
        <v>70</v>
      </c>
      <c r="E121" s="114">
        <v>69</v>
      </c>
      <c r="F121" s="114">
        <v>1</v>
      </c>
      <c r="G121" s="131">
        <v>1</v>
      </c>
      <c r="H121" s="132"/>
      <c r="I121" s="10"/>
      <c r="J121" s="10"/>
      <c r="K121" s="10"/>
    </row>
    <row r="122" spans="2:11 1025:1025" s="11" customFormat="1" ht="14.45" customHeight="1" x14ac:dyDescent="0.25">
      <c r="B122" s="59"/>
      <c r="C122" s="63"/>
      <c r="D122" s="63"/>
      <c r="E122" s="63"/>
      <c r="F122" s="63"/>
      <c r="G122" s="63"/>
      <c r="H122" s="64"/>
      <c r="I122" s="10"/>
      <c r="J122" s="10"/>
      <c r="K122" s="10"/>
      <c r="AMK122"/>
    </row>
    <row r="123" spans="2:11 1025:1025" s="11" customFormat="1" ht="14.45" customHeight="1" x14ac:dyDescent="0.25">
      <c r="B123" s="88"/>
      <c r="C123" s="74" t="s">
        <v>11</v>
      </c>
      <c r="D123" s="86"/>
      <c r="E123" s="86"/>
      <c r="F123" s="86"/>
      <c r="G123" s="86"/>
      <c r="H123" s="87"/>
      <c r="I123" s="10"/>
      <c r="J123" s="10"/>
      <c r="K123" s="10"/>
      <c r="AMK123"/>
    </row>
    <row r="124" spans="2:11 1025:1025" s="11" customFormat="1" ht="59.25" customHeight="1" x14ac:dyDescent="0.25">
      <c r="B124" s="88"/>
      <c r="C124" s="123" t="s">
        <v>59</v>
      </c>
      <c r="D124" s="123"/>
      <c r="E124" s="123"/>
      <c r="F124" s="123"/>
      <c r="G124" s="123"/>
      <c r="H124" s="87"/>
      <c r="I124" s="10"/>
      <c r="J124" s="10"/>
      <c r="K124" s="10"/>
      <c r="AMK124"/>
    </row>
    <row r="125" spans="2:11 1025:1025" s="11" customFormat="1" ht="14.45" customHeight="1" x14ac:dyDescent="0.25">
      <c r="B125" s="88"/>
      <c r="C125" s="86"/>
      <c r="D125" s="86"/>
      <c r="E125" s="86"/>
      <c r="F125" s="86"/>
      <c r="G125" s="86"/>
      <c r="H125" s="87"/>
      <c r="I125" s="10"/>
      <c r="J125" s="10"/>
      <c r="K125" s="10"/>
      <c r="AMK125"/>
    </row>
    <row r="126" spans="2:11 1025:1025" s="11" customFormat="1" ht="14.45" customHeight="1" x14ac:dyDescent="0.25">
      <c r="B126" s="117"/>
      <c r="C126" s="118" t="s">
        <v>16</v>
      </c>
      <c r="D126" s="115"/>
      <c r="E126" s="115"/>
      <c r="F126" s="115"/>
      <c r="G126" s="115"/>
      <c r="H126" s="87"/>
      <c r="I126" s="10"/>
      <c r="J126" s="10"/>
      <c r="K126" s="10"/>
      <c r="AMK126"/>
    </row>
    <row r="127" spans="2:11 1025:1025" s="11" customFormat="1" ht="105.75" customHeight="1" x14ac:dyDescent="0.25">
      <c r="B127" s="117"/>
      <c r="C127" s="143" t="s">
        <v>56</v>
      </c>
      <c r="D127" s="143"/>
      <c r="E127" s="143"/>
      <c r="F127" s="143"/>
      <c r="G127" s="143"/>
      <c r="H127" s="87"/>
      <c r="I127" s="10"/>
      <c r="J127" s="10"/>
      <c r="K127" s="10"/>
      <c r="AMK127"/>
    </row>
    <row r="128" spans="2:11 1025:1025" s="11" customFormat="1" ht="14.45" customHeight="1" x14ac:dyDescent="0.25">
      <c r="B128" s="88"/>
      <c r="C128" s="60"/>
      <c r="D128" s="86"/>
      <c r="E128" s="86"/>
      <c r="F128" s="86"/>
      <c r="G128" s="86"/>
      <c r="H128" s="87"/>
      <c r="I128" s="10"/>
      <c r="J128" s="10"/>
      <c r="K128" s="10"/>
      <c r="AMK128"/>
    </row>
    <row r="129" spans="1:11 1025:1025" s="11" customFormat="1" ht="14.45" customHeight="1" x14ac:dyDescent="0.25">
      <c r="B129" s="88"/>
      <c r="C129" s="70" t="s">
        <v>21</v>
      </c>
      <c r="D129" s="86"/>
      <c r="E129" s="86"/>
      <c r="F129" s="86"/>
      <c r="G129" s="86"/>
      <c r="H129" s="87"/>
      <c r="I129" s="10"/>
      <c r="J129" s="10"/>
      <c r="K129" s="10"/>
      <c r="AMK129"/>
    </row>
    <row r="130" spans="1:11 1025:1025" s="11" customFormat="1" ht="63.75" customHeight="1" x14ac:dyDescent="0.25">
      <c r="B130" s="88"/>
      <c r="C130" s="141" t="s">
        <v>72</v>
      </c>
      <c r="D130" s="141"/>
      <c r="E130" s="141"/>
      <c r="F130" s="141"/>
      <c r="G130" s="141"/>
      <c r="H130" s="87"/>
      <c r="I130" s="10"/>
      <c r="J130" s="10"/>
      <c r="K130" s="10"/>
      <c r="AMK130"/>
    </row>
    <row r="131" spans="1:11 1025:1025" s="11" customFormat="1" ht="14.45" customHeight="1" x14ac:dyDescent="0.25">
      <c r="B131" s="88"/>
      <c r="C131" s="86"/>
      <c r="D131" s="86"/>
      <c r="E131" s="86"/>
      <c r="F131" s="86"/>
      <c r="G131" s="86"/>
      <c r="H131" s="87"/>
      <c r="I131" s="10"/>
      <c r="J131" s="10"/>
      <c r="K131" s="10"/>
      <c r="AMK131"/>
    </row>
    <row r="132" spans="1:11 1025:1025" s="11" customFormat="1" ht="14.45" customHeight="1" x14ac:dyDescent="0.25">
      <c r="B132" s="88"/>
      <c r="C132" s="70" t="s">
        <v>16</v>
      </c>
      <c r="D132" s="86"/>
      <c r="E132" s="86"/>
      <c r="F132" s="86"/>
      <c r="G132" s="86"/>
      <c r="H132" s="87"/>
      <c r="I132" s="10"/>
      <c r="J132" s="10"/>
      <c r="K132" s="10"/>
      <c r="AMK132"/>
    </row>
    <row r="133" spans="1:11 1025:1025" s="11" customFormat="1" ht="107.25" customHeight="1" x14ac:dyDescent="0.25">
      <c r="B133" s="88"/>
      <c r="C133" s="119" t="s">
        <v>57</v>
      </c>
      <c r="D133" s="119"/>
      <c r="E133" s="119"/>
      <c r="F133" s="119"/>
      <c r="G133" s="119"/>
      <c r="H133" s="87"/>
      <c r="I133" s="10"/>
      <c r="J133" s="10"/>
      <c r="K133" s="10"/>
      <c r="AMK133"/>
    </row>
    <row r="134" spans="1:11 1025:1025" s="11" customFormat="1" ht="14.45" customHeight="1" x14ac:dyDescent="0.25">
      <c r="B134" s="88"/>
      <c r="C134" s="86"/>
      <c r="D134" s="86"/>
      <c r="E134" s="86"/>
      <c r="F134" s="86"/>
      <c r="G134" s="86"/>
      <c r="H134" s="87"/>
      <c r="I134" s="10"/>
      <c r="J134" s="10"/>
      <c r="K134" s="10"/>
      <c r="AMK134"/>
    </row>
    <row r="135" spans="1:11 1025:1025" ht="57" x14ac:dyDescent="0.25">
      <c r="B135" s="76">
        <v>14</v>
      </c>
      <c r="C135" s="70" t="s">
        <v>29</v>
      </c>
      <c r="D135" s="76">
        <v>40</v>
      </c>
      <c r="E135" s="76">
        <v>39</v>
      </c>
      <c r="F135" s="76">
        <v>0</v>
      </c>
      <c r="G135" s="131">
        <v>1</v>
      </c>
      <c r="H135" s="132"/>
      <c r="I135" s="10"/>
      <c r="J135" s="10"/>
      <c r="K135" s="10"/>
    </row>
    <row r="136" spans="1:11 1025:1025" x14ac:dyDescent="0.25">
      <c r="B136" s="76"/>
      <c r="C136" s="74"/>
      <c r="D136" s="79"/>
      <c r="E136" s="79"/>
      <c r="F136" s="79"/>
      <c r="G136" s="79"/>
      <c r="H136" s="80"/>
      <c r="I136" s="10"/>
      <c r="J136" s="10"/>
      <c r="K136" s="10"/>
    </row>
    <row r="137" spans="1:11 1025:1025" ht="16.5" customHeight="1" x14ac:dyDescent="0.25">
      <c r="B137" s="76"/>
      <c r="C137" s="74" t="s">
        <v>11</v>
      </c>
      <c r="D137" s="79"/>
      <c r="E137" s="79"/>
      <c r="F137" s="79"/>
      <c r="G137" s="79"/>
      <c r="H137" s="80"/>
      <c r="I137" s="10"/>
      <c r="J137" s="10"/>
      <c r="K137" s="10"/>
    </row>
    <row r="138" spans="1:11 1025:1025" ht="33.75" customHeight="1" x14ac:dyDescent="0.25">
      <c r="B138" s="76"/>
      <c r="C138" s="119" t="s">
        <v>58</v>
      </c>
      <c r="D138" s="119"/>
      <c r="E138" s="119"/>
      <c r="F138" s="119"/>
      <c r="G138" s="119"/>
      <c r="H138" s="77"/>
      <c r="I138" s="10"/>
      <c r="J138" s="10"/>
      <c r="K138" s="10"/>
    </row>
    <row r="139" spans="1:11 1025:1025" x14ac:dyDescent="0.25">
      <c r="B139" s="53"/>
      <c r="C139" s="54"/>
      <c r="D139" s="55"/>
      <c r="E139" s="55"/>
      <c r="F139" s="55"/>
      <c r="G139" s="55"/>
      <c r="H139" s="56"/>
      <c r="I139" s="10"/>
      <c r="J139" s="10"/>
      <c r="K139" s="10"/>
    </row>
    <row r="140" spans="1:11 1025:1025" x14ac:dyDescent="0.25">
      <c r="B140" s="57"/>
      <c r="C140" s="70" t="s">
        <v>16</v>
      </c>
      <c r="D140" s="1"/>
      <c r="E140" s="1"/>
      <c r="F140" s="1"/>
      <c r="G140" s="1"/>
      <c r="H140" s="52"/>
    </row>
    <row r="141" spans="1:11 1025:1025" ht="89.25" customHeight="1" x14ac:dyDescent="0.25">
      <c r="A141" s="111"/>
      <c r="B141" s="57"/>
      <c r="C141" s="120" t="s">
        <v>73</v>
      </c>
      <c r="D141" s="120"/>
      <c r="E141" s="120"/>
      <c r="F141" s="120"/>
      <c r="G141" s="120"/>
      <c r="H141" s="52"/>
    </row>
    <row r="142" spans="1:11 1025:1025" x14ac:dyDescent="0.25">
      <c r="B142" s="57"/>
      <c r="C142" s="58"/>
      <c r="D142" s="1"/>
      <c r="E142" s="1"/>
      <c r="F142" s="1"/>
      <c r="G142" s="1"/>
      <c r="H142" s="52"/>
    </row>
    <row r="143" spans="1:11 1025:1025" x14ac:dyDescent="0.25">
      <c r="B143" s="57"/>
      <c r="C143" s="58"/>
      <c r="D143" s="1"/>
      <c r="E143" s="1"/>
      <c r="F143" s="1"/>
      <c r="G143" s="1"/>
      <c r="H143" s="52"/>
    </row>
    <row r="144" spans="1:11 1025:1025" x14ac:dyDescent="0.25">
      <c r="B144" s="57"/>
      <c r="C144" s="58"/>
      <c r="D144" s="1"/>
      <c r="E144" s="1"/>
      <c r="F144" s="1"/>
      <c r="G144" s="1"/>
      <c r="H144" s="52"/>
    </row>
    <row r="145" spans="2:8" x14ac:dyDescent="0.25">
      <c r="B145" s="57"/>
      <c r="C145" s="58"/>
      <c r="D145" s="1"/>
      <c r="E145" s="1"/>
      <c r="F145" s="1"/>
      <c r="G145" s="1"/>
      <c r="H145" s="52"/>
    </row>
    <row r="146" spans="2:8" x14ac:dyDescent="0.25">
      <c r="B146" s="57"/>
      <c r="C146" s="58"/>
      <c r="D146" s="1"/>
      <c r="E146" s="1"/>
      <c r="F146" s="1"/>
      <c r="G146" s="1"/>
      <c r="H146" s="52"/>
    </row>
    <row r="147" spans="2:8" x14ac:dyDescent="0.25">
      <c r="B147" s="57"/>
      <c r="C147" s="58"/>
      <c r="D147" s="1"/>
      <c r="E147" s="1"/>
      <c r="F147" s="1"/>
      <c r="G147" s="1"/>
      <c r="H147" s="52"/>
    </row>
    <row r="148" spans="2:8" x14ac:dyDescent="0.25">
      <c r="B148" s="57"/>
      <c r="C148" s="58"/>
      <c r="D148" s="1"/>
      <c r="E148" s="1"/>
      <c r="F148" s="1"/>
      <c r="G148" s="1"/>
      <c r="H148" s="52"/>
    </row>
    <row r="149" spans="2:8" x14ac:dyDescent="0.25">
      <c r="B149" s="57"/>
      <c r="C149" s="58"/>
      <c r="D149" s="1"/>
      <c r="E149" s="1"/>
      <c r="F149" s="1"/>
      <c r="G149" s="1"/>
      <c r="H149" s="52"/>
    </row>
    <row r="150" spans="2:8" x14ac:dyDescent="0.25">
      <c r="B150" s="57"/>
      <c r="C150" s="58"/>
      <c r="D150" s="1"/>
      <c r="E150" s="1"/>
      <c r="F150" s="1"/>
      <c r="G150" s="1"/>
      <c r="H150" s="52"/>
    </row>
    <row r="151" spans="2:8" x14ac:dyDescent="0.25">
      <c r="B151" s="57"/>
      <c r="C151" s="58"/>
      <c r="D151" s="1"/>
      <c r="E151" s="1"/>
      <c r="F151" s="1"/>
      <c r="G151" s="1"/>
      <c r="H151" s="52"/>
    </row>
    <row r="152" spans="2:8" x14ac:dyDescent="0.25">
      <c r="B152" s="57"/>
      <c r="C152" s="58"/>
      <c r="D152" s="1"/>
      <c r="E152" s="1"/>
      <c r="F152" s="1"/>
      <c r="G152" s="1"/>
      <c r="H152" s="52"/>
    </row>
    <row r="153" spans="2:8" x14ac:dyDescent="0.25">
      <c r="B153" s="57"/>
      <c r="C153" s="58"/>
      <c r="D153" s="1"/>
      <c r="E153" s="1"/>
      <c r="F153" s="1"/>
      <c r="G153" s="1"/>
      <c r="H153" s="52"/>
    </row>
    <row r="154" spans="2:8" x14ac:dyDescent="0.25">
      <c r="B154" s="57"/>
      <c r="C154" s="58"/>
      <c r="D154" s="1"/>
      <c r="E154" s="1"/>
      <c r="F154" s="1"/>
      <c r="G154" s="1"/>
      <c r="H154" s="52"/>
    </row>
    <row r="155" spans="2:8" x14ac:dyDescent="0.25">
      <c r="B155" s="57"/>
      <c r="C155" s="58"/>
      <c r="D155" s="1"/>
      <c r="E155" s="1"/>
      <c r="F155" s="1"/>
      <c r="G155" s="1"/>
      <c r="H155" s="52"/>
    </row>
    <row r="156" spans="2:8" x14ac:dyDescent="0.25">
      <c r="B156" s="57"/>
      <c r="C156" s="58"/>
      <c r="D156" s="1"/>
      <c r="E156" s="1"/>
      <c r="F156" s="1"/>
      <c r="G156" s="1"/>
      <c r="H156" s="52"/>
    </row>
    <row r="157" spans="2:8" x14ac:dyDescent="0.25">
      <c r="B157" s="57"/>
      <c r="C157" s="58"/>
      <c r="D157" s="1"/>
      <c r="E157" s="1"/>
      <c r="F157" s="1"/>
      <c r="G157" s="1"/>
      <c r="H157" s="52"/>
    </row>
    <row r="158" spans="2:8" x14ac:dyDescent="0.25">
      <c r="B158" s="57"/>
      <c r="C158" s="58"/>
      <c r="D158" s="1"/>
      <c r="E158" s="1"/>
      <c r="F158" s="1"/>
      <c r="G158" s="1"/>
      <c r="H158" s="52"/>
    </row>
    <row r="159" spans="2:8" x14ac:dyDescent="0.25">
      <c r="B159" s="57"/>
      <c r="C159" s="58"/>
      <c r="D159" s="1"/>
      <c r="E159" s="1"/>
      <c r="F159" s="1"/>
      <c r="G159" s="1"/>
      <c r="H159" s="52"/>
    </row>
    <row r="160" spans="2:8" x14ac:dyDescent="0.25">
      <c r="B160" s="57"/>
      <c r="C160" s="58"/>
      <c r="D160" s="1"/>
      <c r="E160" s="1"/>
      <c r="F160" s="1"/>
      <c r="G160" s="1"/>
      <c r="H160" s="52"/>
    </row>
    <row r="161" spans="2:8" x14ac:dyDescent="0.25">
      <c r="B161" s="57"/>
      <c r="C161" s="58"/>
      <c r="D161" s="1"/>
      <c r="E161" s="1"/>
      <c r="F161" s="1"/>
      <c r="G161" s="1"/>
      <c r="H161" s="52"/>
    </row>
    <row r="162" spans="2:8" x14ac:dyDescent="0.25">
      <c r="B162" s="57"/>
      <c r="C162" s="58"/>
      <c r="D162" s="1"/>
      <c r="E162" s="1"/>
      <c r="F162" s="1"/>
      <c r="G162" s="1"/>
      <c r="H162" s="52"/>
    </row>
    <row r="163" spans="2:8" x14ac:dyDescent="0.25">
      <c r="B163" s="57"/>
      <c r="C163" s="58"/>
      <c r="D163" s="1"/>
      <c r="E163" s="1"/>
      <c r="F163" s="1"/>
      <c r="G163" s="1"/>
      <c r="H163" s="52"/>
    </row>
    <row r="164" spans="2:8" x14ac:dyDescent="0.25">
      <c r="B164" s="57"/>
      <c r="C164" s="58"/>
      <c r="D164" s="1"/>
      <c r="E164" s="1"/>
      <c r="F164" s="1"/>
      <c r="G164" s="1"/>
      <c r="H164" s="52"/>
    </row>
    <row r="165" spans="2:8" x14ac:dyDescent="0.25">
      <c r="B165" s="57"/>
      <c r="C165" s="58"/>
      <c r="D165" s="1"/>
      <c r="E165" s="1"/>
      <c r="F165" s="1"/>
      <c r="G165" s="1"/>
      <c r="H165" s="52"/>
    </row>
    <row r="166" spans="2:8" x14ac:dyDescent="0.25">
      <c r="B166" s="57"/>
      <c r="C166" s="58"/>
      <c r="D166" s="1"/>
      <c r="E166" s="1"/>
      <c r="F166" s="1"/>
      <c r="G166" s="1"/>
      <c r="H166" s="52"/>
    </row>
    <row r="167" spans="2:8" x14ac:dyDescent="0.25">
      <c r="B167" s="57"/>
      <c r="C167" s="58"/>
      <c r="D167" s="1"/>
      <c r="E167" s="1"/>
      <c r="F167" s="1"/>
      <c r="G167" s="1"/>
      <c r="H167" s="52"/>
    </row>
    <row r="168" spans="2:8" x14ac:dyDescent="0.25">
      <c r="B168" s="57"/>
      <c r="C168" s="58"/>
      <c r="D168" s="1"/>
      <c r="E168" s="1"/>
      <c r="F168" s="1"/>
      <c r="G168" s="1"/>
      <c r="H168" s="52"/>
    </row>
    <row r="169" spans="2:8" x14ac:dyDescent="0.25">
      <c r="B169" s="57"/>
      <c r="C169" s="58"/>
      <c r="D169" s="1"/>
      <c r="E169" s="1"/>
      <c r="F169" s="1"/>
      <c r="G169" s="1"/>
      <c r="H169" s="52"/>
    </row>
    <row r="170" spans="2:8" x14ac:dyDescent="0.25">
      <c r="B170" s="57"/>
      <c r="C170" s="58"/>
      <c r="D170" s="1"/>
      <c r="E170" s="1"/>
      <c r="F170" s="1"/>
      <c r="G170" s="1"/>
      <c r="H170" s="52"/>
    </row>
    <row r="171" spans="2:8" x14ac:dyDescent="0.25">
      <c r="B171" s="57"/>
      <c r="C171" s="58"/>
      <c r="D171" s="1"/>
      <c r="E171" s="1"/>
      <c r="F171" s="1"/>
      <c r="G171" s="1"/>
      <c r="H171" s="52"/>
    </row>
    <row r="172" spans="2:8" x14ac:dyDescent="0.25">
      <c r="B172" s="57"/>
      <c r="C172" s="58"/>
      <c r="D172" s="1"/>
      <c r="E172" s="1"/>
      <c r="F172" s="1"/>
      <c r="G172" s="1"/>
      <c r="H172" s="52"/>
    </row>
    <row r="173" spans="2:8" x14ac:dyDescent="0.25">
      <c r="B173" s="57"/>
      <c r="C173" s="58"/>
      <c r="D173" s="1"/>
      <c r="E173" s="1"/>
      <c r="F173" s="1"/>
      <c r="G173" s="1"/>
      <c r="H173" s="52"/>
    </row>
  </sheetData>
  <mergeCells count="64">
    <mergeCell ref="C119:H119"/>
    <mergeCell ref="G121:H121"/>
    <mergeCell ref="G135:H135"/>
    <mergeCell ref="G107:H107"/>
    <mergeCell ref="C110:H110"/>
    <mergeCell ref="C116:H116"/>
    <mergeCell ref="C124:G124"/>
    <mergeCell ref="C127:G127"/>
    <mergeCell ref="C130:G130"/>
    <mergeCell ref="C133:G133"/>
    <mergeCell ref="C109:G109"/>
    <mergeCell ref="C113:G113"/>
    <mergeCell ref="C103:H103"/>
    <mergeCell ref="G105:H105"/>
    <mergeCell ref="C84:H84"/>
    <mergeCell ref="C87:H87"/>
    <mergeCell ref="G95:H95"/>
    <mergeCell ref="G97:H97"/>
    <mergeCell ref="C100:H100"/>
    <mergeCell ref="C90:G90"/>
    <mergeCell ref="C93:G93"/>
    <mergeCell ref="C55:H55"/>
    <mergeCell ref="G75:H75"/>
    <mergeCell ref="G77:H77"/>
    <mergeCell ref="G79:H79"/>
    <mergeCell ref="G81:H81"/>
    <mergeCell ref="C58:G58"/>
    <mergeCell ref="C64:G64"/>
    <mergeCell ref="C67:G67"/>
    <mergeCell ref="C70:G70"/>
    <mergeCell ref="C61:G61"/>
    <mergeCell ref="C73:G73"/>
    <mergeCell ref="G49:H49"/>
    <mergeCell ref="C52:H52"/>
    <mergeCell ref="C22:H22"/>
    <mergeCell ref="C31:H31"/>
    <mergeCell ref="C28:H28"/>
    <mergeCell ref="C25:H25"/>
    <mergeCell ref="C27:G27"/>
    <mergeCell ref="C41:G41"/>
    <mergeCell ref="C42:G42"/>
    <mergeCell ref="C45:G45"/>
    <mergeCell ref="F3:H3"/>
    <mergeCell ref="F4:H4"/>
    <mergeCell ref="G11:H11"/>
    <mergeCell ref="G13:H13"/>
    <mergeCell ref="C16:H16"/>
    <mergeCell ref="C5:H5"/>
    <mergeCell ref="C138:G138"/>
    <mergeCell ref="C141:G141"/>
    <mergeCell ref="B8:B9"/>
    <mergeCell ref="C8:C9"/>
    <mergeCell ref="D8:D9"/>
    <mergeCell ref="E8:F8"/>
    <mergeCell ref="G8:H9"/>
    <mergeCell ref="C19:H19"/>
    <mergeCell ref="C32:H32"/>
    <mergeCell ref="C34:H34"/>
    <mergeCell ref="C35:H35"/>
    <mergeCell ref="C37:H37"/>
    <mergeCell ref="C33:G33"/>
    <mergeCell ref="C21:G21"/>
    <mergeCell ref="G39:H39"/>
    <mergeCell ref="G47:H47"/>
  </mergeCells>
  <pageMargins left="0.25" right="0.25" top="0.75" bottom="0.75" header="0.3" footer="0.3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opLeftCell="A5" zoomScale="150" zoomScaleNormal="150" workbookViewId="0">
      <selection activeCell="A26" sqref="A26"/>
    </sheetView>
  </sheetViews>
  <sheetFormatPr defaultRowHeight="15" x14ac:dyDescent="0.25"/>
  <cols>
    <col min="1" max="1" width="8.7109375" customWidth="1"/>
    <col min="2" max="2" width="49.7109375" customWidth="1"/>
    <col min="3" max="5" width="8.7109375" customWidth="1"/>
    <col min="6" max="6" width="23.140625" customWidth="1"/>
    <col min="7" max="7" width="8.7109375" style="15" customWidth="1"/>
    <col min="8" max="1025" width="8.7109375" customWidth="1"/>
  </cols>
  <sheetData>
    <row r="1" spans="1:8" x14ac:dyDescent="0.25">
      <c r="B1" s="4"/>
    </row>
    <row r="2" spans="1:8" x14ac:dyDescent="0.25">
      <c r="B2" s="4"/>
      <c r="F2" s="16" t="s">
        <v>30</v>
      </c>
    </row>
    <row r="3" spans="1:8" ht="82.35" customHeight="1" x14ac:dyDescent="0.25">
      <c r="B3" s="138" t="s">
        <v>31</v>
      </c>
      <c r="C3" s="138"/>
      <c r="D3" s="138"/>
      <c r="E3" s="138"/>
      <c r="F3" s="138"/>
    </row>
    <row r="4" spans="1:8" x14ac:dyDescent="0.25">
      <c r="B4" s="4"/>
      <c r="F4" s="16"/>
    </row>
    <row r="5" spans="1:8" x14ac:dyDescent="0.25">
      <c r="B5" s="4"/>
    </row>
    <row r="6" spans="1:8" ht="24.6" customHeight="1" x14ac:dyDescent="0.25">
      <c r="A6" s="145" t="s">
        <v>1</v>
      </c>
      <c r="B6" s="146" t="s">
        <v>2</v>
      </c>
      <c r="C6" s="146" t="s">
        <v>3</v>
      </c>
      <c r="D6" s="146" t="s">
        <v>4</v>
      </c>
      <c r="E6" s="147" t="s">
        <v>5</v>
      </c>
      <c r="F6" s="147"/>
    </row>
    <row r="7" spans="1:8" ht="30" x14ac:dyDescent="0.25">
      <c r="A7" s="145"/>
      <c r="B7" s="146"/>
      <c r="C7" s="146"/>
      <c r="D7" s="146"/>
      <c r="E7" s="17" t="s">
        <v>32</v>
      </c>
      <c r="F7" s="18" t="s">
        <v>33</v>
      </c>
    </row>
    <row r="8" spans="1:8" x14ac:dyDescent="0.25">
      <c r="B8" s="4"/>
    </row>
    <row r="9" spans="1:8" x14ac:dyDescent="0.25">
      <c r="A9" s="19"/>
      <c r="B9" s="20" t="s">
        <v>8</v>
      </c>
      <c r="C9" s="21">
        <f>C12+C13+C14+C15+C16+C17+C18+C19+C20+C21+C22+C23+C24+C25+C26</f>
        <v>576</v>
      </c>
      <c r="D9" s="21">
        <f>D12+D13+D14+D15+D16+D17+D18+D19+D20+D21+D22+D23+D24+D25+D26</f>
        <v>367</v>
      </c>
      <c r="E9" s="21">
        <f>E12+E13+E14+E15+E16+E17+E18+E19+E20+E21+E22+E23+E24+E25+E26</f>
        <v>208</v>
      </c>
      <c r="F9" s="21">
        <f>F12+F13+F14+F15+F16+F17+F18+F19+F20+F21+F22+F23+F24+F25+F26</f>
        <v>164</v>
      </c>
    </row>
    <row r="10" spans="1:8" x14ac:dyDescent="0.25">
      <c r="B10" s="22" t="s">
        <v>9</v>
      </c>
    </row>
    <row r="11" spans="1:8" x14ac:dyDescent="0.25">
      <c r="B11" s="4"/>
    </row>
    <row r="12" spans="1:8" ht="29.25" customHeight="1" x14ac:dyDescent="0.25">
      <c r="A12" s="23">
        <v>1</v>
      </c>
      <c r="B12" s="24" t="s">
        <v>10</v>
      </c>
      <c r="C12" s="25">
        <v>83</v>
      </c>
      <c r="D12" s="25">
        <v>52</v>
      </c>
      <c r="E12" s="25">
        <v>31</v>
      </c>
      <c r="F12" s="25">
        <v>18</v>
      </c>
      <c r="G12" s="15">
        <f t="shared" ref="G12:G26" si="0">D12/C12*100</f>
        <v>62.650602409638559</v>
      </c>
      <c r="H12" s="15">
        <f t="shared" ref="H12:H26" si="1">(E12-F12)/C12*100</f>
        <v>15.66265060240964</v>
      </c>
    </row>
    <row r="13" spans="1:8" ht="32.25" customHeight="1" x14ac:dyDescent="0.25">
      <c r="A13" s="26">
        <v>2</v>
      </c>
      <c r="B13" s="27" t="s">
        <v>13</v>
      </c>
      <c r="C13" s="28">
        <v>35</v>
      </c>
      <c r="D13" s="28">
        <v>20</v>
      </c>
      <c r="E13" s="28">
        <v>15</v>
      </c>
      <c r="F13" s="28">
        <v>9</v>
      </c>
      <c r="G13" s="15">
        <f t="shared" si="0"/>
        <v>57.142857142857139</v>
      </c>
      <c r="H13" s="15">
        <f t="shared" si="1"/>
        <v>17.142857142857142</v>
      </c>
    </row>
    <row r="14" spans="1:8" s="33" customFormat="1" ht="34.700000000000003" customHeight="1" x14ac:dyDescent="0.25">
      <c r="A14" s="29">
        <v>3</v>
      </c>
      <c r="B14" s="30" t="s">
        <v>14</v>
      </c>
      <c r="C14" s="31">
        <v>32</v>
      </c>
      <c r="D14" s="31">
        <v>29</v>
      </c>
      <c r="E14" s="31">
        <v>3</v>
      </c>
      <c r="F14" s="31">
        <v>3</v>
      </c>
      <c r="G14" s="32">
        <f t="shared" si="0"/>
        <v>90.625</v>
      </c>
      <c r="H14" s="32">
        <f t="shared" si="1"/>
        <v>0</v>
      </c>
    </row>
    <row r="15" spans="1:8" ht="38.450000000000003" customHeight="1" x14ac:dyDescent="0.25">
      <c r="A15" s="34">
        <v>4</v>
      </c>
      <c r="B15" s="35" t="s">
        <v>15</v>
      </c>
      <c r="C15" s="36">
        <v>51</v>
      </c>
      <c r="D15" s="36">
        <v>26</v>
      </c>
      <c r="E15" s="36">
        <v>25</v>
      </c>
      <c r="F15" s="36">
        <v>19</v>
      </c>
      <c r="G15" s="15">
        <f t="shared" si="0"/>
        <v>50.980392156862742</v>
      </c>
      <c r="H15" s="15">
        <f t="shared" si="1"/>
        <v>11.76470588235294</v>
      </c>
    </row>
    <row r="16" spans="1:8" ht="46.9" customHeight="1" x14ac:dyDescent="0.25">
      <c r="A16" s="34">
        <v>5</v>
      </c>
      <c r="B16" s="35" t="s">
        <v>17</v>
      </c>
      <c r="C16" s="36">
        <v>76</v>
      </c>
      <c r="D16" s="36">
        <v>45</v>
      </c>
      <c r="E16" s="36">
        <v>31</v>
      </c>
      <c r="F16" s="36">
        <v>25</v>
      </c>
      <c r="G16" s="15">
        <f t="shared" si="0"/>
        <v>59.210526315789465</v>
      </c>
      <c r="H16" s="15">
        <f t="shared" si="1"/>
        <v>7.8947368421052628</v>
      </c>
    </row>
    <row r="17" spans="1:8" s="33" customFormat="1" ht="40.700000000000003" customHeight="1" x14ac:dyDescent="0.25">
      <c r="A17" s="37">
        <v>6</v>
      </c>
      <c r="B17" s="38" t="s">
        <v>18</v>
      </c>
      <c r="C17" s="39">
        <v>79</v>
      </c>
      <c r="D17" s="39">
        <v>40</v>
      </c>
      <c r="E17" s="39">
        <v>39</v>
      </c>
      <c r="F17" s="39">
        <v>39</v>
      </c>
      <c r="G17" s="32">
        <f t="shared" si="0"/>
        <v>50.632911392405063</v>
      </c>
      <c r="H17" s="32">
        <f t="shared" si="1"/>
        <v>0</v>
      </c>
    </row>
    <row r="18" spans="1:8" s="33" customFormat="1" ht="27.6" customHeight="1" x14ac:dyDescent="0.25">
      <c r="A18" s="37">
        <v>7</v>
      </c>
      <c r="B18" s="38" t="s">
        <v>19</v>
      </c>
      <c r="C18" s="39">
        <v>10</v>
      </c>
      <c r="D18" s="39">
        <v>9</v>
      </c>
      <c r="E18" s="39">
        <v>1</v>
      </c>
      <c r="F18" s="39">
        <v>1</v>
      </c>
      <c r="G18" s="32">
        <f t="shared" si="0"/>
        <v>90</v>
      </c>
      <c r="H18" s="32">
        <f t="shared" si="1"/>
        <v>0</v>
      </c>
    </row>
    <row r="19" spans="1:8" ht="42.4" customHeight="1" x14ac:dyDescent="0.25">
      <c r="A19" s="26">
        <v>8</v>
      </c>
      <c r="B19" s="27" t="s">
        <v>20</v>
      </c>
      <c r="C19" s="28">
        <v>40</v>
      </c>
      <c r="D19" s="28">
        <v>26</v>
      </c>
      <c r="E19" s="28">
        <v>14</v>
      </c>
      <c r="F19" s="28">
        <v>12</v>
      </c>
      <c r="G19" s="15">
        <f t="shared" si="0"/>
        <v>65</v>
      </c>
      <c r="H19" s="15">
        <f t="shared" si="1"/>
        <v>5</v>
      </c>
    </row>
    <row r="20" spans="1:8" ht="40.700000000000003" customHeight="1" x14ac:dyDescent="0.25">
      <c r="A20" s="26">
        <v>9</v>
      </c>
      <c r="B20" s="24" t="s">
        <v>23</v>
      </c>
      <c r="C20" s="25">
        <v>21</v>
      </c>
      <c r="D20" s="25">
        <v>12</v>
      </c>
      <c r="E20" s="25">
        <v>8</v>
      </c>
      <c r="F20" s="25">
        <v>7</v>
      </c>
      <c r="G20" s="15">
        <f t="shared" si="0"/>
        <v>57.142857142857139</v>
      </c>
      <c r="H20" s="15">
        <f t="shared" si="1"/>
        <v>4.7619047619047619</v>
      </c>
    </row>
    <row r="21" spans="1:8" ht="41.45" customHeight="1" x14ac:dyDescent="0.25">
      <c r="A21" s="40">
        <v>10</v>
      </c>
      <c r="B21" s="41" t="s">
        <v>24</v>
      </c>
      <c r="C21" s="42">
        <v>19</v>
      </c>
      <c r="D21" s="42">
        <v>17</v>
      </c>
      <c r="E21" s="42">
        <v>2</v>
      </c>
      <c r="F21" s="42">
        <v>0</v>
      </c>
      <c r="G21" s="15">
        <f t="shared" si="0"/>
        <v>89.473684210526315</v>
      </c>
      <c r="H21" s="15">
        <f t="shared" si="1"/>
        <v>10.526315789473683</v>
      </c>
    </row>
    <row r="22" spans="1:8" s="33" customFormat="1" ht="46.9" customHeight="1" x14ac:dyDescent="0.25">
      <c r="A22" s="37">
        <v>11</v>
      </c>
      <c r="B22" s="38" t="s">
        <v>34</v>
      </c>
      <c r="C22" s="39">
        <v>13</v>
      </c>
      <c r="D22" s="39">
        <v>6</v>
      </c>
      <c r="E22" s="39">
        <v>7</v>
      </c>
      <c r="F22" s="39">
        <v>7</v>
      </c>
      <c r="G22" s="32">
        <f t="shared" si="0"/>
        <v>46.153846153846153</v>
      </c>
      <c r="H22" s="32">
        <f t="shared" si="1"/>
        <v>0</v>
      </c>
    </row>
    <row r="23" spans="1:8" ht="42.4" customHeight="1" x14ac:dyDescent="0.25">
      <c r="A23" s="26">
        <v>12</v>
      </c>
      <c r="B23" s="41" t="s">
        <v>26</v>
      </c>
      <c r="C23" s="42">
        <v>10</v>
      </c>
      <c r="D23" s="42">
        <v>4</v>
      </c>
      <c r="E23" s="42">
        <v>6</v>
      </c>
      <c r="F23" s="42">
        <v>4</v>
      </c>
      <c r="G23" s="15">
        <f t="shared" si="0"/>
        <v>40</v>
      </c>
      <c r="H23" s="15">
        <f t="shared" si="1"/>
        <v>20</v>
      </c>
    </row>
    <row r="24" spans="1:8" ht="46.9" customHeight="1" x14ac:dyDescent="0.25">
      <c r="A24" s="26">
        <v>13</v>
      </c>
      <c r="B24" s="27" t="s">
        <v>28</v>
      </c>
      <c r="C24" s="28">
        <v>56</v>
      </c>
      <c r="D24" s="28">
        <v>39</v>
      </c>
      <c r="E24" s="28">
        <v>17</v>
      </c>
      <c r="F24" s="28">
        <v>12</v>
      </c>
      <c r="G24" s="15">
        <f t="shared" si="0"/>
        <v>69.642857142857139</v>
      </c>
      <c r="H24" s="15">
        <f t="shared" si="1"/>
        <v>8.9285714285714288</v>
      </c>
    </row>
    <row r="25" spans="1:8" ht="48.4" customHeight="1" x14ac:dyDescent="0.25">
      <c r="A25" s="40">
        <v>14</v>
      </c>
      <c r="B25" s="41" t="s">
        <v>29</v>
      </c>
      <c r="C25" s="42">
        <v>39</v>
      </c>
      <c r="D25" s="42">
        <v>34</v>
      </c>
      <c r="E25" s="42">
        <v>5</v>
      </c>
      <c r="F25" s="42">
        <v>4</v>
      </c>
      <c r="G25" s="15">
        <f t="shared" si="0"/>
        <v>87.179487179487182</v>
      </c>
      <c r="H25" s="15">
        <f t="shared" si="1"/>
        <v>2.5641025641025639</v>
      </c>
    </row>
    <row r="26" spans="1:8" s="33" customFormat="1" ht="49.15" customHeight="1" x14ac:dyDescent="0.25">
      <c r="A26" s="43">
        <v>15</v>
      </c>
      <c r="B26" s="44" t="s">
        <v>35</v>
      </c>
      <c r="C26" s="45">
        <v>12</v>
      </c>
      <c r="D26" s="45">
        <v>8</v>
      </c>
      <c r="E26" s="45">
        <v>4</v>
      </c>
      <c r="F26" s="45">
        <v>4</v>
      </c>
      <c r="G26" s="32">
        <f t="shared" si="0"/>
        <v>66.666666666666657</v>
      </c>
      <c r="H26" s="32">
        <f t="shared" si="1"/>
        <v>0</v>
      </c>
    </row>
  </sheetData>
  <mergeCells count="6">
    <mergeCell ref="B3:F3"/>
    <mergeCell ref="A6:A7"/>
    <mergeCell ref="B6:B7"/>
    <mergeCell ref="C6:C7"/>
    <mergeCell ref="D6:D7"/>
    <mergeCell ref="E6:F6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50" zoomScaleNormal="150" workbookViewId="0"/>
  </sheetViews>
  <sheetFormatPr defaultRowHeight="15" x14ac:dyDescent="0.2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2533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myazina</dc:creator>
  <dc:description/>
  <cp:lastModifiedBy>seryak</cp:lastModifiedBy>
  <cp:revision>354</cp:revision>
  <cp:lastPrinted>2023-04-24T11:58:29Z</cp:lastPrinted>
  <dcterms:created xsi:type="dcterms:W3CDTF">2019-07-22T05:26:43Z</dcterms:created>
  <dcterms:modified xsi:type="dcterms:W3CDTF">2023-04-24T11:58:30Z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